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5\RADNA ODJEĆA I OBUĆA\"/>
    </mc:Choice>
  </mc:AlternateContent>
  <xr:revisionPtr revIDLastSave="0" documentId="13_ncr:1_{1EC5282A-EAC6-408A-BCF0-A9D22FEC7F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3" i="1"/>
  <c r="F18" i="1"/>
  <c r="F38" i="1" l="1"/>
  <c r="F26" i="1"/>
  <c r="F39" i="1" l="1"/>
  <c r="F31" i="1"/>
  <c r="F30" i="1"/>
  <c r="F25" i="1"/>
  <c r="F24" i="1"/>
  <c r="F23" i="1"/>
  <c r="F16" i="1"/>
  <c r="F21" i="1"/>
  <c r="F17" i="1"/>
  <c r="F15" i="1"/>
  <c r="F14" i="1"/>
  <c r="F27" i="1" l="1"/>
  <c r="F35" i="1" l="1"/>
  <c r="F34" i="1"/>
  <c r="F36" i="1" l="1"/>
  <c r="F29" i="1"/>
  <c r="F32" i="1" s="1"/>
  <c r="F12" i="1" l="1"/>
  <c r="F19" i="1" l="1"/>
  <c r="F40" i="1" s="1"/>
  <c r="F41" i="1" l="1"/>
  <c r="F42" i="1" s="1"/>
</calcChain>
</file>

<file path=xl/sharedStrings.xml><?xml version="1.0" encoding="utf-8"?>
<sst xmlns="http://schemas.openxmlformats.org/spreadsheetml/2006/main" count="79" uniqueCount="60">
  <si>
    <t xml:space="preserve">Red.br. </t>
  </si>
  <si>
    <t>NARUČITELJ: DJEČJI VRTIĆ RIJEKA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</si>
  <si>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</si>
  <si>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</si>
  <si>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</si>
  <si>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</si>
  <si>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</si>
  <si>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>Mjesto i datum</t>
  </si>
  <si>
    <t>jedinica mjere</t>
  </si>
  <si>
    <t>kom</t>
  </si>
  <si>
    <t xml:space="preserve">                                                           TROŠKOVNIK</t>
  </si>
  <si>
    <t>PDV</t>
  </si>
  <si>
    <t>U ponuđenu jediničnu cijenu moraju biti uključeni troškovi prijevoza do:</t>
  </si>
  <si>
    <r>
      <t>Napomena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</si>
  <si>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Planirana  godišnja količina (kom)</t>
  </si>
  <si>
    <t>Jedinična cijena po kom bez PDV-a</t>
  </si>
  <si>
    <t>6(4x5)</t>
  </si>
  <si>
    <t>KUHARICE</t>
  </si>
  <si>
    <t>UKUPNO KUHARICE</t>
  </si>
  <si>
    <t>KUHARI</t>
  </si>
  <si>
    <t>UKUPNO KUHARI</t>
  </si>
  <si>
    <t>PRALJE I ŠVELJA</t>
  </si>
  <si>
    <t>UKUPNO PRALJE I ŠVELJA</t>
  </si>
  <si>
    <t>DOMARI, EKONOMI I VOZAČI</t>
  </si>
  <si>
    <t>UKUPNO DOMARI, EKONOMI I VOZAČI</t>
  </si>
  <si>
    <t>CPO Potok, Josipa Završnika 3, Rijeka</t>
  </si>
  <si>
    <t>I</t>
  </si>
  <si>
    <t>II</t>
  </si>
  <si>
    <t>III</t>
  </si>
  <si>
    <t>IV</t>
  </si>
  <si>
    <t>V</t>
  </si>
  <si>
    <t>SPREMAČICE</t>
  </si>
  <si>
    <t>*Radna obuća mora biti anatomska, antibakterijska i protuklizna</t>
  </si>
  <si>
    <t>KOŽNE KLOMPE BIJELE* sa zaštitnom kapicom - SANDALE SA OTVORENOM PETOM, HRN EN ISO 20345:2012 SRC, A, E, FO; (otpornost na klizanje, zaštita od odvođenja statičkog elektriciteta, preuzimanje energije u peti, otpornost na pogonska goriva) zaštitna obuća za kuharice   br. 37-45</t>
  </si>
  <si>
    <t>Ukupno (I+II+III+IV+V)</t>
  </si>
  <si>
    <t>UKUPNO SPREMAČICE</t>
  </si>
  <si>
    <t>Ponuditelj se obvezuje dostaviti Naručitelju robu po primljenoj narudžbi u naznačenom roku.</t>
  </si>
  <si>
    <t>Ukupni iznos u EUR</t>
  </si>
  <si>
    <t>Sveukupno s PDV-om</t>
  </si>
  <si>
    <t>U  _______________________, 2025.</t>
  </si>
  <si>
    <t>RADNE KUTE, ženske, s rukavima, boje plava, bordo .... br. 36-54, 165 g/m2, +/- 3%, 60% pamuk, 40% poliester</t>
  </si>
  <si>
    <r>
      <t xml:space="preserve">HLAČE PEPITO ŽENSKE- od br.38-54; Model s gumom u struku, sa dva našivena džepa naprijed; Materijal izrade: Pamuk 100%, min </t>
    </r>
    <r>
      <rPr>
        <sz val="11"/>
        <rFont val="Calibri"/>
        <family val="2"/>
        <charset val="238"/>
        <scheme val="minor"/>
      </rPr>
      <t>190 g/m2</t>
    </r>
    <r>
      <rPr>
        <sz val="11"/>
        <color theme="1"/>
        <rFont val="Calibri"/>
        <family val="2"/>
        <charset val="238"/>
        <scheme val="minor"/>
      </rPr>
      <t>, +/- 3%, temperatura pranja 60°C</t>
    </r>
  </si>
  <si>
    <r>
      <t xml:space="preserve">MAJICA PAMUČNA T-SHIRT BIJELA ŽENSKA KRATKI RUKAV Veličine S, M, L, XL; Materijal izrade: Pamuk 100%,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190 g/m2</t>
    </r>
    <r>
      <rPr>
        <sz val="11"/>
        <color theme="1"/>
        <rFont val="Calibri"/>
        <family val="2"/>
        <charset val="238"/>
        <scheme val="minor"/>
      </rPr>
      <t>,</t>
    </r>
    <r>
      <rPr>
        <sz val="11"/>
        <rFont val="Calibri"/>
        <family val="2"/>
        <charset val="238"/>
        <scheme val="minor"/>
      </rPr>
      <t xml:space="preserve"> okrugli izrez, bočni šav, temperatura pranja 40°C</t>
    </r>
  </si>
  <si>
    <t>Pregače platnene bijele, pamuk 100%, 210  g/m2, temperatura pranja 90°C</t>
  </si>
  <si>
    <r>
      <t xml:space="preserve">HLAČE BIJELE MUŠKE- od br.48-54; Model s gumom u struku, sa dva našivena džepa naprijed; Materijal izrade: Pamuk 100%, </t>
    </r>
    <r>
      <rPr>
        <sz val="11"/>
        <rFont val="Calibri"/>
        <family val="2"/>
        <charset val="238"/>
        <scheme val="minor"/>
      </rPr>
      <t xml:space="preserve"> 210 g/m2, +/- 3%</t>
    </r>
  </si>
  <si>
    <r>
      <t xml:space="preserve">HLAČE PEPITO MUŠKE- od br.48-54; Model s gumom u struku, sa dva našivena džepa naprijed; Materijal izrade: Pamuk 100%, min </t>
    </r>
    <r>
      <rPr>
        <sz val="11"/>
        <rFont val="Calibri"/>
        <family val="2"/>
        <charset val="238"/>
        <scheme val="minor"/>
      </rPr>
      <t>190 g/m2, +/- 3%,</t>
    </r>
    <r>
      <rPr>
        <sz val="11"/>
        <color theme="1"/>
        <rFont val="Calibri"/>
        <family val="2"/>
        <charset val="238"/>
        <scheme val="minor"/>
      </rPr>
      <t xml:space="preserve"> temperatura pranja 60°C</t>
    </r>
  </si>
  <si>
    <r>
      <t xml:space="preserve">MAJICA PAMUČNA T-SHIRT BIJELA MUŠKA KRATKI RUKAV Veličine S, M, L, XL; Materijal izrade: Pamuk 100%, </t>
    </r>
    <r>
      <rPr>
        <sz val="11"/>
        <rFont val="Calibri"/>
        <family val="2"/>
        <charset val="238"/>
        <scheme val="minor"/>
      </rPr>
      <t>190 g/m2,  kroj bez bočnih šavova</t>
    </r>
  </si>
  <si>
    <r>
      <t>MUŠKE CIPELE KUHARSKE  BIJELE S KAPICOM*</t>
    </r>
    <r>
      <rPr>
        <sz val="11"/>
        <rFont val="Calibri"/>
        <family val="2"/>
        <charset val="238"/>
        <scheme val="minor"/>
      </rPr>
      <t xml:space="preserve"> br. 42-45, EN ISO 20345:2022, S1, FO, SR</t>
    </r>
  </si>
  <si>
    <t xml:space="preserve">ZAŠTITNA KAPA za kuhare, platnena, pamučna 100%, 210 g/m2, +/- 3% bijela, veličina univerzalna </t>
  </si>
  <si>
    <r>
      <t xml:space="preserve">HLAČE PLAVE ŽENSKE - od br. 38-54; Model s gumom u struku, sa dva našivena džepa naprijed ; Materijal izrade: Pamuk 100%,                                    </t>
    </r>
    <r>
      <rPr>
        <sz val="11"/>
        <rFont val="Calibri"/>
        <family val="2"/>
        <charset val="238"/>
        <scheme val="minor"/>
      </rPr>
      <t xml:space="preserve">   200 g/m2, +/- 2%</t>
    </r>
  </si>
  <si>
    <r>
      <t xml:space="preserve">MAJICA PAMUČNA T-SHIRT BIJELA ŽENSKA KRATKI RUKAV Veličine S, M, L, XL; Materijal izrade: Pamuk 100%, </t>
    </r>
    <r>
      <rPr>
        <sz val="11"/>
        <rFont val="Calibri"/>
        <family val="2"/>
        <charset val="238"/>
        <scheme val="minor"/>
      </rPr>
      <t>190 g/</t>
    </r>
    <r>
      <rPr>
        <sz val="11"/>
        <color theme="1"/>
        <rFont val="Calibri"/>
        <family val="2"/>
        <charset val="238"/>
        <scheme val="minor"/>
      </rPr>
      <t xml:space="preserve">m2, </t>
    </r>
    <r>
      <rPr>
        <sz val="11"/>
        <rFont val="Calibri"/>
        <family val="2"/>
        <charset val="238"/>
        <scheme val="minor"/>
      </rPr>
      <t>okrugli izrez, bočni šav, temperatura pranja 40°C</t>
    </r>
  </si>
  <si>
    <t>RADNO ODIJELO SIVO MUŠKO- JAKNA+ HLAČE DO STRUKA ( ZA DOMARE, EKONOME I VOZAČE) vlč. 48-54, 60% pamuk, 40% poliester, 230 g/m2, +/- 1%</t>
  </si>
  <si>
    <t>Evidencijski broj iz plana jednostavne nabave roba: EJN 32/2025</t>
  </si>
  <si>
    <r>
      <t>OBIČNE KLOMPE -NATIKAČE* BIJELE ženske br. 37-</t>
    </r>
    <r>
      <rPr>
        <sz val="11"/>
        <rFont val="Calibri"/>
        <family val="2"/>
        <charset val="238"/>
        <scheme val="minor"/>
      </rPr>
      <t xml:space="preserve">41, EN ISO 20347:2012 OB SRC E </t>
    </r>
  </si>
  <si>
    <r>
      <t xml:space="preserve">RADNE CIPELE MUŠKE SA ZAŠTITNOM KAPICOM* - NISKE (EKONOMI, VOZAČI)   </t>
    </r>
    <r>
      <rPr>
        <sz val="11"/>
        <rFont val="Calibri"/>
        <family val="2"/>
        <charset val="238"/>
        <scheme val="minor"/>
      </rPr>
      <t xml:space="preserve"> br.42-45, EN ISO 20345:2022, EN ISO 22568-4:2021</t>
    </r>
    <r>
      <rPr>
        <sz val="11"/>
        <color theme="1"/>
        <rFont val="Calibri"/>
        <family val="2"/>
        <charset val="238"/>
        <scheme val="minor"/>
      </rPr>
      <t xml:space="preserve"> S3S FO SR</t>
    </r>
  </si>
  <si>
    <r>
      <t xml:space="preserve">HLAČE BIJELE ŽENSKE- od br.38-54; Model s gumom u struku, sa dva našivena džepa naprijed; Materijal izrade: Pamuk 100%,                                      </t>
    </r>
    <r>
      <rPr>
        <sz val="11"/>
        <rFont val="Calibri"/>
        <family val="2"/>
        <charset val="238"/>
        <scheme val="minor"/>
      </rPr>
      <t>210 g/m2</t>
    </r>
    <r>
      <rPr>
        <sz val="11"/>
        <color theme="1"/>
        <rFont val="Calibri"/>
        <family val="2"/>
        <charset val="238"/>
        <scheme val="minor"/>
      </rPr>
      <t>, +/- 3%</t>
    </r>
  </si>
  <si>
    <t>Pregače platnene bijele, pamuk 100%,                                      210  g/m2, temperatura pranja 90°C</t>
  </si>
  <si>
    <t>PREDMET NABAVE : SLUŽBENA, RADNA I ZAŠTITNA ODJEĆA, OBUĆA I OPREMA</t>
  </si>
  <si>
    <t xml:space="preserve">                                                                                       M.P.</t>
  </si>
  <si>
    <t xml:space="preserve">ZAŠTITNA KAPA za kuhare, platnena,pamučna s mrežicom,210 g/m2,  +/- 3%, bijela, veličina univerzalna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</si>
</sst>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6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4" xfId="0" applyFont="1" applyFill="1" applyBorder="1"/>
    <xf numFmtId="0" fontId="4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/>
    <xf numFmtId="4" fontId="1" fillId="0" borderId="0" xfId="0" applyNumberFormat="1" applyFont="1"/>
    <xf numFmtId="4" fontId="7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4" fontId="1" fillId="3" borderId="1" xfId="0" applyNumberFormat="1" applyFont="1" applyFill="1" applyBorder="1"/>
    <xf numFmtId="0" fontId="7" fillId="0" borderId="0" xfId="0" applyFont="1"/>
    <xf numFmtId="0" fontId="7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0" fillId="3" borderId="7" xfId="0" applyFill="1" applyBorder="1"/>
    <xf numFmtId="0" fontId="1" fillId="3" borderId="6" xfId="0" applyFont="1" applyFill="1" applyBorder="1"/>
    <xf numFmtId="4" fontId="1" fillId="3" borderId="5" xfId="0" applyNumberFormat="1" applyFont="1" applyFill="1" applyBorder="1"/>
    <xf numFmtId="0" fontId="0" fillId="3" borderId="3" xfId="0" applyFill="1" applyBorder="1"/>
    <xf numFmtId="0" fontId="1" fillId="3" borderId="4" xfId="0" applyFont="1" applyFill="1" applyBorder="1"/>
    <xf numFmtId="4" fontId="1" fillId="0" borderId="1" xfId="0" applyNumberFormat="1" applyFont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zoomScaleNormal="100" workbookViewId="0">
      <selection activeCell="R15" sqref="R15"/>
    </sheetView>
  </sheetViews>
  <sheetFormatPr defaultRowHeight="15" x14ac:dyDescent="0.25"/>
  <cols>
    <col min="1" max="1" width="6.42578125" customWidth="1"/>
    <col min="2" max="2" width="41.140625" customWidth="1"/>
    <col min="3" max="3" width="11.5703125" customWidth="1"/>
    <col min="4" max="4" width="9.85546875" customWidth="1"/>
    <col min="5" max="5" width="12" customWidth="1"/>
    <col min="6" max="6" width="12.85546875" customWidth="1"/>
  </cols>
  <sheetData>
    <row r="1" spans="1:6" ht="15.75" x14ac:dyDescent="0.25">
      <c r="A1" s="10" t="s">
        <v>2</v>
      </c>
    </row>
    <row r="2" spans="1:6" ht="6.75" customHeight="1" x14ac:dyDescent="0.25">
      <c r="A2" s="10"/>
    </row>
    <row r="3" spans="1:6" ht="15" customHeight="1" x14ac:dyDescent="0.25">
      <c r="B3" s="64" t="s">
        <v>1</v>
      </c>
      <c r="C3" s="65"/>
      <c r="D3" s="65"/>
      <c r="E3" s="65"/>
      <c r="F3" s="66"/>
    </row>
    <row r="4" spans="1:6" ht="17.25" customHeight="1" x14ac:dyDescent="0.25">
      <c r="B4" s="62" t="s">
        <v>57</v>
      </c>
      <c r="C4" s="63"/>
      <c r="D4" s="63"/>
      <c r="E4" s="63"/>
      <c r="F4" s="67"/>
    </row>
    <row r="5" spans="1:6" ht="16.5" customHeight="1" x14ac:dyDescent="0.25">
      <c r="B5" s="68" t="s">
        <v>52</v>
      </c>
      <c r="C5" s="69"/>
      <c r="D5" s="69"/>
      <c r="E5" s="69"/>
      <c r="F5" s="70"/>
    </row>
    <row r="6" spans="1:6" s="5" customFormat="1" ht="6.75" customHeight="1" x14ac:dyDescent="0.25">
      <c r="B6" s="6"/>
      <c r="C6" s="6"/>
      <c r="D6" s="6"/>
      <c r="E6" s="6"/>
    </row>
    <row r="7" spans="1:6" s="5" customFormat="1" ht="14.25" customHeight="1" x14ac:dyDescent="0.25">
      <c r="B7" s="7" t="s">
        <v>10</v>
      </c>
      <c r="C7" s="7"/>
      <c r="D7" s="6"/>
      <c r="E7" s="6"/>
    </row>
    <row r="8" spans="1:6" ht="6.75" customHeight="1" x14ac:dyDescent="0.25">
      <c r="A8" s="1"/>
      <c r="B8" s="1"/>
      <c r="C8" s="1"/>
    </row>
    <row r="9" spans="1:6" ht="48.75" customHeight="1" x14ac:dyDescent="0.25">
      <c r="A9" s="14" t="s">
        <v>0</v>
      </c>
      <c r="B9" s="3" t="s">
        <v>3</v>
      </c>
      <c r="C9" s="16" t="s">
        <v>8</v>
      </c>
      <c r="D9" s="14" t="s">
        <v>14</v>
      </c>
      <c r="E9" s="14" t="s">
        <v>15</v>
      </c>
      <c r="F9" s="14" t="s">
        <v>37</v>
      </c>
    </row>
    <row r="10" spans="1:6" ht="19.5" customHeight="1" x14ac:dyDescent="0.25">
      <c r="A10" s="2">
        <v>1</v>
      </c>
      <c r="B10" s="3">
        <v>2</v>
      </c>
      <c r="C10" s="3">
        <v>3</v>
      </c>
      <c r="D10" s="2">
        <v>4</v>
      </c>
      <c r="E10" s="2">
        <v>5</v>
      </c>
      <c r="F10" s="2" t="s">
        <v>16</v>
      </c>
    </row>
    <row r="11" spans="1:6" ht="21.95" customHeight="1" x14ac:dyDescent="0.25">
      <c r="A11" s="46" t="s">
        <v>26</v>
      </c>
      <c r="B11" s="47" t="s">
        <v>17</v>
      </c>
      <c r="C11" s="48"/>
      <c r="D11" s="46"/>
      <c r="E11" s="46"/>
      <c r="F11" s="46"/>
    </row>
    <row r="12" spans="1:6" ht="60" customHeight="1" x14ac:dyDescent="0.25">
      <c r="A12" s="18">
        <v>1</v>
      </c>
      <c r="B12" s="32" t="s">
        <v>55</v>
      </c>
      <c r="C12" s="19" t="s">
        <v>9</v>
      </c>
      <c r="D12" s="27">
        <v>56</v>
      </c>
      <c r="E12" s="31">
        <v>0</v>
      </c>
      <c r="F12" s="17">
        <f t="shared" ref="F12:F35" si="0">D12*E12</f>
        <v>0</v>
      </c>
    </row>
    <row r="13" spans="1:6" ht="60" customHeight="1" x14ac:dyDescent="0.25">
      <c r="A13" s="18">
        <v>2</v>
      </c>
      <c r="B13" s="32" t="s">
        <v>41</v>
      </c>
      <c r="C13" s="19" t="s">
        <v>9</v>
      </c>
      <c r="D13" s="27">
        <v>4</v>
      </c>
      <c r="E13" s="56">
        <v>0</v>
      </c>
      <c r="F13" s="55">
        <f t="shared" si="0"/>
        <v>0</v>
      </c>
    </row>
    <row r="14" spans="1:6" ht="63" customHeight="1" x14ac:dyDescent="0.25">
      <c r="A14" s="18">
        <v>3</v>
      </c>
      <c r="B14" s="32" t="s">
        <v>42</v>
      </c>
      <c r="C14" s="19" t="s">
        <v>9</v>
      </c>
      <c r="D14" s="27">
        <v>110</v>
      </c>
      <c r="E14" s="31">
        <v>0</v>
      </c>
      <c r="F14" s="17">
        <f t="shared" ref="F14:F18" si="1">D14*E14</f>
        <v>0</v>
      </c>
    </row>
    <row r="15" spans="1:6" ht="108.75" customHeight="1" x14ac:dyDescent="0.25">
      <c r="A15" s="18">
        <v>4</v>
      </c>
      <c r="B15" s="32" t="s">
        <v>33</v>
      </c>
      <c r="C15" s="19" t="s">
        <v>9</v>
      </c>
      <c r="D15" s="27">
        <v>50</v>
      </c>
      <c r="E15" s="31">
        <v>0</v>
      </c>
      <c r="F15" s="17">
        <f t="shared" si="1"/>
        <v>0</v>
      </c>
    </row>
    <row r="16" spans="1:6" ht="33.75" customHeight="1" x14ac:dyDescent="0.25">
      <c r="A16" s="57">
        <v>5</v>
      </c>
      <c r="B16" s="32" t="s">
        <v>53</v>
      </c>
      <c r="C16" s="19" t="s">
        <v>9</v>
      </c>
      <c r="D16" s="27">
        <v>45</v>
      </c>
      <c r="E16" s="31">
        <v>0</v>
      </c>
      <c r="F16" s="17">
        <f>D16*E16</f>
        <v>0</v>
      </c>
    </row>
    <row r="17" spans="1:6" ht="46.5" customHeight="1" x14ac:dyDescent="0.25">
      <c r="A17" s="35">
        <v>6</v>
      </c>
      <c r="B17" s="37" t="s">
        <v>59</v>
      </c>
      <c r="C17" s="35" t="s">
        <v>9</v>
      </c>
      <c r="D17" s="27">
        <v>60</v>
      </c>
      <c r="E17" s="38">
        <v>0</v>
      </c>
      <c r="F17" s="39">
        <f t="shared" si="1"/>
        <v>0</v>
      </c>
    </row>
    <row r="18" spans="1:6" ht="36" customHeight="1" x14ac:dyDescent="0.25">
      <c r="A18" s="35">
        <v>7</v>
      </c>
      <c r="B18" s="37" t="s">
        <v>43</v>
      </c>
      <c r="C18" s="35" t="s">
        <v>9</v>
      </c>
      <c r="D18" s="27">
        <v>60</v>
      </c>
      <c r="E18" s="38">
        <v>0</v>
      </c>
      <c r="F18" s="39">
        <f t="shared" si="1"/>
        <v>0</v>
      </c>
    </row>
    <row r="19" spans="1:6" ht="21.95" customHeight="1" x14ac:dyDescent="0.25">
      <c r="A19" s="18"/>
      <c r="B19" s="30" t="s">
        <v>18</v>
      </c>
      <c r="C19" s="19"/>
      <c r="D19" s="27"/>
      <c r="E19" s="31"/>
      <c r="F19" s="36">
        <f>SUM(F12:F18)</f>
        <v>0</v>
      </c>
    </row>
    <row r="20" spans="1:6" ht="21.95" customHeight="1" x14ac:dyDescent="0.25">
      <c r="A20" s="41" t="s">
        <v>27</v>
      </c>
      <c r="B20" s="42" t="s">
        <v>19</v>
      </c>
      <c r="C20" s="43"/>
      <c r="D20" s="44"/>
      <c r="E20" s="45"/>
      <c r="F20" s="29"/>
    </row>
    <row r="21" spans="1:6" ht="58.5" customHeight="1" x14ac:dyDescent="0.25">
      <c r="A21" s="18">
        <v>8</v>
      </c>
      <c r="B21" s="32" t="s">
        <v>44</v>
      </c>
      <c r="C21" s="19" t="s">
        <v>9</v>
      </c>
      <c r="D21" s="27">
        <v>6</v>
      </c>
      <c r="E21" s="31">
        <v>0</v>
      </c>
      <c r="F21" s="17">
        <f t="shared" si="0"/>
        <v>0</v>
      </c>
    </row>
    <row r="22" spans="1:6" ht="59.25" customHeight="1" x14ac:dyDescent="0.25">
      <c r="A22" s="18">
        <v>9</v>
      </c>
      <c r="B22" s="32" t="s">
        <v>45</v>
      </c>
      <c r="C22" s="19" t="s">
        <v>9</v>
      </c>
      <c r="D22" s="27">
        <v>4</v>
      </c>
      <c r="E22" s="56">
        <v>0</v>
      </c>
      <c r="F22" s="55">
        <f t="shared" ref="F22" si="2">D22*E22</f>
        <v>0</v>
      </c>
    </row>
    <row r="23" spans="1:6" ht="60" customHeight="1" x14ac:dyDescent="0.25">
      <c r="A23" s="18">
        <v>10</v>
      </c>
      <c r="B23" s="32" t="s">
        <v>46</v>
      </c>
      <c r="C23" s="19" t="s">
        <v>9</v>
      </c>
      <c r="D23" s="27">
        <v>6</v>
      </c>
      <c r="E23" s="31">
        <v>0</v>
      </c>
      <c r="F23" s="17">
        <f t="shared" si="0"/>
        <v>0</v>
      </c>
    </row>
    <row r="24" spans="1:6" ht="39.75" customHeight="1" x14ac:dyDescent="0.25">
      <c r="A24" s="18">
        <v>11</v>
      </c>
      <c r="B24" s="32" t="s">
        <v>47</v>
      </c>
      <c r="C24" s="19" t="s">
        <v>9</v>
      </c>
      <c r="D24" s="27">
        <v>3</v>
      </c>
      <c r="E24" s="31">
        <v>0</v>
      </c>
      <c r="F24" s="17">
        <f t="shared" ref="F24:F26" si="3">D24*E24</f>
        <v>0</v>
      </c>
    </row>
    <row r="25" spans="1:6" ht="45" customHeight="1" x14ac:dyDescent="0.25">
      <c r="A25" s="35">
        <v>12</v>
      </c>
      <c r="B25" s="37" t="s">
        <v>48</v>
      </c>
      <c r="C25" s="35" t="s">
        <v>9</v>
      </c>
      <c r="D25" s="27">
        <v>6</v>
      </c>
      <c r="E25" s="38">
        <v>0</v>
      </c>
      <c r="F25" s="39">
        <f t="shared" si="3"/>
        <v>0</v>
      </c>
    </row>
    <row r="26" spans="1:6" ht="30" customHeight="1" x14ac:dyDescent="0.25">
      <c r="A26" s="35">
        <v>13</v>
      </c>
      <c r="B26" s="37" t="s">
        <v>56</v>
      </c>
      <c r="C26" s="35" t="s">
        <v>9</v>
      </c>
      <c r="D26" s="27">
        <v>6</v>
      </c>
      <c r="E26" s="38">
        <v>0</v>
      </c>
      <c r="F26" s="39">
        <f t="shared" si="3"/>
        <v>0</v>
      </c>
    </row>
    <row r="27" spans="1:6" ht="21.95" customHeight="1" x14ac:dyDescent="0.25">
      <c r="A27" s="18"/>
      <c r="B27" s="30" t="s">
        <v>20</v>
      </c>
      <c r="C27" s="19"/>
      <c r="D27" s="27"/>
      <c r="E27" s="31"/>
      <c r="F27" s="36">
        <f>SUM(F21:F26)</f>
        <v>0</v>
      </c>
    </row>
    <row r="28" spans="1:6" ht="21.95" customHeight="1" x14ac:dyDescent="0.25">
      <c r="A28" s="41" t="s">
        <v>28</v>
      </c>
      <c r="B28" s="42" t="s">
        <v>21</v>
      </c>
      <c r="C28" s="43"/>
      <c r="D28" s="44"/>
      <c r="E28" s="45"/>
      <c r="F28" s="29"/>
    </row>
    <row r="29" spans="1:6" ht="58.5" customHeight="1" x14ac:dyDescent="0.25">
      <c r="A29" s="18">
        <v>14</v>
      </c>
      <c r="B29" s="32" t="s">
        <v>49</v>
      </c>
      <c r="C29" s="19" t="s">
        <v>9</v>
      </c>
      <c r="D29" s="27">
        <v>12</v>
      </c>
      <c r="E29" s="31">
        <v>0</v>
      </c>
      <c r="F29" s="17">
        <f t="shared" si="0"/>
        <v>0</v>
      </c>
    </row>
    <row r="30" spans="1:6" ht="59.25" customHeight="1" x14ac:dyDescent="0.25">
      <c r="A30" s="18">
        <v>15</v>
      </c>
      <c r="B30" s="32" t="s">
        <v>50</v>
      </c>
      <c r="C30" s="19" t="s">
        <v>9</v>
      </c>
      <c r="D30" s="27">
        <v>12</v>
      </c>
      <c r="E30" s="31">
        <v>0</v>
      </c>
      <c r="F30" s="17">
        <f t="shared" ref="F30:F31" si="4">D30*E30</f>
        <v>0</v>
      </c>
    </row>
    <row r="31" spans="1:6" ht="36" customHeight="1" x14ac:dyDescent="0.25">
      <c r="A31" s="18">
        <v>16</v>
      </c>
      <c r="B31" s="32" t="s">
        <v>53</v>
      </c>
      <c r="C31" s="19" t="s">
        <v>9</v>
      </c>
      <c r="D31" s="27">
        <v>6</v>
      </c>
      <c r="E31" s="31">
        <v>0</v>
      </c>
      <c r="F31" s="17">
        <f t="shared" si="4"/>
        <v>0</v>
      </c>
    </row>
    <row r="32" spans="1:6" ht="21.95" customHeight="1" x14ac:dyDescent="0.25">
      <c r="A32" s="18"/>
      <c r="B32" s="30" t="s">
        <v>22</v>
      </c>
      <c r="C32" s="19"/>
      <c r="D32" s="27"/>
      <c r="E32" s="31"/>
      <c r="F32" s="36">
        <f xml:space="preserve"> SUM(F29:F31)</f>
        <v>0</v>
      </c>
    </row>
    <row r="33" spans="1:6" ht="21.95" customHeight="1" x14ac:dyDescent="0.25">
      <c r="A33" s="41" t="s">
        <v>29</v>
      </c>
      <c r="B33" s="49" t="s">
        <v>23</v>
      </c>
      <c r="C33" s="43"/>
      <c r="D33" s="44"/>
      <c r="E33" s="45"/>
      <c r="F33" s="29"/>
    </row>
    <row r="34" spans="1:6" ht="65.25" customHeight="1" x14ac:dyDescent="0.25">
      <c r="A34" s="19">
        <v>17</v>
      </c>
      <c r="B34" s="71" t="s">
        <v>51</v>
      </c>
      <c r="C34" s="19" t="s">
        <v>9</v>
      </c>
      <c r="D34" s="28">
        <v>11</v>
      </c>
      <c r="E34" s="25">
        <v>0</v>
      </c>
      <c r="F34" s="26">
        <f t="shared" si="0"/>
        <v>0</v>
      </c>
    </row>
    <row r="35" spans="1:6" ht="58.5" customHeight="1" x14ac:dyDescent="0.25">
      <c r="A35" s="18">
        <v>18</v>
      </c>
      <c r="B35" s="32" t="s">
        <v>54</v>
      </c>
      <c r="C35" s="19" t="s">
        <v>9</v>
      </c>
      <c r="D35" s="27">
        <v>11</v>
      </c>
      <c r="E35" s="31">
        <v>0</v>
      </c>
      <c r="F35" s="17">
        <f t="shared" si="0"/>
        <v>0</v>
      </c>
    </row>
    <row r="36" spans="1:6" ht="21.95" customHeight="1" x14ac:dyDescent="0.25">
      <c r="A36" s="18"/>
      <c r="B36" s="30" t="s">
        <v>24</v>
      </c>
      <c r="C36" s="19"/>
      <c r="D36" s="27"/>
      <c r="E36" s="31"/>
      <c r="F36" s="36">
        <f>SUM(F34:F35)</f>
        <v>0</v>
      </c>
    </row>
    <row r="37" spans="1:6" ht="21.95" customHeight="1" x14ac:dyDescent="0.25">
      <c r="A37" s="41" t="s">
        <v>30</v>
      </c>
      <c r="B37" s="42" t="s">
        <v>31</v>
      </c>
      <c r="C37" s="43"/>
      <c r="D37" s="44"/>
      <c r="E37" s="45"/>
      <c r="F37" s="29"/>
    </row>
    <row r="38" spans="1:6" ht="45.75" customHeight="1" x14ac:dyDescent="0.25">
      <c r="A38" s="18">
        <v>19</v>
      </c>
      <c r="B38" s="40" t="s">
        <v>40</v>
      </c>
      <c r="C38" s="19" t="s">
        <v>9</v>
      </c>
      <c r="D38" s="27">
        <v>60</v>
      </c>
      <c r="E38" s="31">
        <v>0</v>
      </c>
      <c r="F38" s="17">
        <f t="shared" ref="F38" si="5">D38*E38</f>
        <v>0</v>
      </c>
    </row>
    <row r="39" spans="1:6" ht="21.95" customHeight="1" x14ac:dyDescent="0.25">
      <c r="A39" s="18"/>
      <c r="B39" s="30" t="s">
        <v>35</v>
      </c>
      <c r="C39" s="19"/>
      <c r="D39" s="27"/>
      <c r="E39" s="31"/>
      <c r="F39" s="36">
        <f>SUM(F38:F38)</f>
        <v>0</v>
      </c>
    </row>
    <row r="40" spans="1:6" ht="21.95" customHeight="1" x14ac:dyDescent="0.25">
      <c r="A40" s="50"/>
      <c r="B40" s="51"/>
      <c r="C40" s="51"/>
      <c r="D40" s="58" t="s">
        <v>34</v>
      </c>
      <c r="E40" s="59"/>
      <c r="F40" s="52">
        <f>F19+F27+F32+F36+F39</f>
        <v>0</v>
      </c>
    </row>
    <row r="41" spans="1:6" ht="21.95" customHeight="1" x14ac:dyDescent="0.25">
      <c r="A41" s="4"/>
      <c r="B41" s="15"/>
      <c r="C41" s="15"/>
      <c r="D41" s="60" t="s">
        <v>11</v>
      </c>
      <c r="E41" s="61"/>
      <c r="F41" s="33">
        <f>F40*0.25</f>
        <v>0</v>
      </c>
    </row>
    <row r="42" spans="1:6" ht="21.95" customHeight="1" x14ac:dyDescent="0.25">
      <c r="A42" s="53"/>
      <c r="B42" s="54"/>
      <c r="C42" s="54"/>
      <c r="D42" s="58" t="s">
        <v>38</v>
      </c>
      <c r="E42" s="59"/>
      <c r="F42" s="33">
        <f>SUM(F40:F41)</f>
        <v>0</v>
      </c>
    </row>
    <row r="43" spans="1:6" ht="17.25" customHeight="1" x14ac:dyDescent="0.25">
      <c r="A43" s="34" t="s">
        <v>32</v>
      </c>
      <c r="B43" s="23"/>
      <c r="C43" s="23"/>
      <c r="E43" s="24"/>
      <c r="F43" s="24"/>
    </row>
    <row r="44" spans="1:6" ht="15.75" customHeight="1" x14ac:dyDescent="0.25">
      <c r="A44" s="20" t="s">
        <v>13</v>
      </c>
      <c r="E44" s="8"/>
      <c r="F44" s="8"/>
    </row>
    <row r="45" spans="1:6" ht="14.25" customHeight="1" x14ac:dyDescent="0.25">
      <c r="B45" s="21" t="s">
        <v>12</v>
      </c>
      <c r="C45" s="21"/>
      <c r="D45" s="21"/>
      <c r="E45" s="8"/>
      <c r="F45" s="8"/>
    </row>
    <row r="46" spans="1:6" ht="16.5" customHeight="1" x14ac:dyDescent="0.25">
      <c r="B46" s="22" t="s">
        <v>25</v>
      </c>
      <c r="D46" s="8"/>
      <c r="E46" s="8"/>
      <c r="F46" s="8"/>
    </row>
    <row r="47" spans="1:6" ht="12" customHeight="1" x14ac:dyDescent="0.25">
      <c r="A47" s="22" t="s">
        <v>36</v>
      </c>
    </row>
    <row r="48" spans="1:6" ht="12" customHeight="1" x14ac:dyDescent="0.25">
      <c r="A48" s="21"/>
      <c r="B48" s="22"/>
    </row>
    <row r="49" spans="1:6" ht="18.75" customHeight="1" x14ac:dyDescent="0.25">
      <c r="A49" s="12" t="s">
        <v>7</v>
      </c>
    </row>
    <row r="50" spans="1:6" ht="14.25" customHeight="1" x14ac:dyDescent="0.25">
      <c r="A50" t="s">
        <v>39</v>
      </c>
      <c r="D50" s="9"/>
      <c r="E50" s="9"/>
      <c r="F50" s="9"/>
    </row>
    <row r="51" spans="1:6" x14ac:dyDescent="0.25">
      <c r="D51" s="11" t="s">
        <v>4</v>
      </c>
      <c r="E51" s="11"/>
      <c r="F51" s="11"/>
    </row>
    <row r="52" spans="1:6" ht="13.5" customHeight="1" x14ac:dyDescent="0.25">
      <c r="B52" s="13" t="s">
        <v>58</v>
      </c>
      <c r="C52" s="13"/>
      <c r="D52" s="11"/>
      <c r="E52" s="11" t="s">
        <v>5</v>
      </c>
      <c r="F52" s="11"/>
    </row>
    <row r="53" spans="1:6" ht="15" customHeight="1" x14ac:dyDescent="0.25">
      <c r="D53" s="9"/>
      <c r="E53" s="9"/>
      <c r="F53" s="9"/>
    </row>
    <row r="54" spans="1:6" x14ac:dyDescent="0.25">
      <c r="D54" s="12" t="s">
        <v>6</v>
      </c>
      <c r="E54" s="12"/>
      <c r="F54" s="12"/>
    </row>
  </sheetData>
  <mergeCells count="6">
    <mergeCell ref="D42:E42"/>
    <mergeCell ref="D40:E40"/>
    <mergeCell ref="D41:E41"/>
    <mergeCell ref="B3:F3"/>
    <mergeCell ref="B4:F4"/>
    <mergeCell ref="B5:F5"/>
  </mergeCells>
  <pageMargins left="0.23622047244094491" right="0.23622047244094491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2025-09-03T11:37:50Z</cp:lastPrinted>
  <dcterms:created xsi:type="dcterms:W3CDTF">2017-07-10T09:27:22Z</dcterms:created>
  <dcterms:modified xsi:type="dcterms:W3CDTF">2025-09-03T12:21:29Z</dcterms:modified>
</cp:coreProperties>
</file>