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6\PARLAFONI 2026\"/>
    </mc:Choice>
  </mc:AlternateContent>
  <xr:revisionPtr revIDLastSave="0" documentId="13_ncr:1_{DDE482DE-2E7F-4B81-AD61-107A8ED25755}" xr6:coauthVersionLast="47" xr6:coauthVersionMax="47" xr10:uidLastSave="{00000000-0000-0000-0000-000000000000}"/>
  <bookViews>
    <workbookView xWindow="1905" yWindow="1905" windowWidth="13035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1" l="1"/>
  <c r="G86" i="1"/>
  <c r="G85" i="1"/>
  <c r="G83" i="1"/>
  <c r="G84" i="1"/>
  <c r="G82" i="1"/>
  <c r="G80" i="1"/>
  <c r="G79" i="1"/>
  <c r="G78" i="1"/>
  <c r="G77" i="1"/>
  <c r="G76" i="1"/>
  <c r="G75" i="1"/>
  <c r="G74" i="1"/>
  <c r="G66" i="1"/>
  <c r="G62" i="1"/>
  <c r="G60" i="1"/>
  <c r="G59" i="1"/>
  <c r="G72" i="1"/>
  <c r="G71" i="1"/>
  <c r="G70" i="1"/>
  <c r="G68" i="1"/>
  <c r="G69" i="1"/>
  <c r="G67" i="1"/>
  <c r="G65" i="1"/>
  <c r="G63" i="1"/>
  <c r="G61" i="1"/>
  <c r="G64" i="1"/>
  <c r="G58" i="1"/>
  <c r="G57" i="1"/>
  <c r="G56" i="1"/>
  <c r="G52" i="1"/>
  <c r="G51" i="1"/>
  <c r="G50" i="1"/>
  <c r="G44" i="1"/>
  <c r="G43" i="1"/>
  <c r="G54" i="1"/>
  <c r="G53" i="1"/>
  <c r="G48" i="1"/>
  <c r="G49" i="1"/>
  <c r="G47" i="1"/>
  <c r="G46" i="1"/>
  <c r="G45" i="1"/>
  <c r="G42" i="1"/>
  <c r="G41" i="1"/>
  <c r="G40" i="1"/>
  <c r="G39" i="1"/>
  <c r="G38" i="1"/>
  <c r="G37" i="1"/>
  <c r="G20" i="1"/>
  <c r="G18" i="1"/>
  <c r="G19" i="1"/>
  <c r="G17" i="1"/>
  <c r="G16" i="1"/>
  <c r="G15" i="1"/>
  <c r="G14" i="1"/>
  <c r="G13" i="1"/>
  <c r="G12" i="1"/>
  <c r="G11" i="1"/>
  <c r="G30" i="1"/>
  <c r="G29" i="1"/>
  <c r="G27" i="1"/>
  <c r="G34" i="1"/>
  <c r="G32" i="1"/>
  <c r="G33" i="1"/>
  <c r="G31" i="1"/>
  <c r="G28" i="1"/>
  <c r="G26" i="1"/>
  <c r="G25" i="1"/>
  <c r="G24" i="1"/>
  <c r="G23" i="1"/>
  <c r="G35" i="1"/>
  <c r="G22" i="1"/>
  <c r="G87" i="1" l="1"/>
  <c r="G88" i="1" s="1"/>
  <c r="G89" i="1" l="1"/>
</calcChain>
</file>

<file path=xl/sharedStrings.xml><?xml version="1.0" encoding="utf-8"?>
<sst xmlns="http://schemas.openxmlformats.org/spreadsheetml/2006/main" count="264" uniqueCount="157">
  <si>
    <t xml:space="preserve">Red.br. </t>
  </si>
  <si>
    <t>NARUČITELJ: DJEČJI VRTIĆ RIJEKA</t>
  </si>
  <si>
    <t>PRILOG  II</t>
  </si>
  <si>
    <t xml:space="preserve">Naziv i vrsta proizvoda </t>
  </si>
  <si>
    <t>1.</t>
  </si>
  <si>
    <t>2.</t>
  </si>
  <si>
    <t>3.</t>
  </si>
  <si>
    <t>4.</t>
  </si>
  <si>
    <t>Napomena:</t>
  </si>
  <si>
    <t xml:space="preserve">                                                M.P.</t>
  </si>
  <si>
    <t>jedinica mjere</t>
  </si>
  <si>
    <t>PDV 25%</t>
  </si>
  <si>
    <t>kom</t>
  </si>
  <si>
    <t>Jedinična cijena u kom bez PDV-a</t>
  </si>
  <si>
    <t xml:space="preserve">   Čitko ime i prezime ovlaštene osobe</t>
  </si>
  <si>
    <t xml:space="preserve">   (Potpis ovlaštene osobe Ponuditelja)</t>
  </si>
  <si>
    <t xml:space="preserve">       Ponuditelja</t>
  </si>
  <si>
    <t>5.</t>
  </si>
  <si>
    <t>Ukupni iznos u EUR</t>
  </si>
  <si>
    <t>6.</t>
  </si>
  <si>
    <t>7.(5x6)</t>
  </si>
  <si>
    <t xml:space="preserve">                                                                                                   TROŠKOVNIK</t>
  </si>
  <si>
    <t>Proizvođač, TIP/MODEL proizvoda                                                   (popunjava Ponuditelj)</t>
  </si>
  <si>
    <t>Ukupno u EUR bez PDV-a</t>
  </si>
  <si>
    <t>Sveukupno u EUR s PDV-om</t>
  </si>
  <si>
    <t xml:space="preserve">kom </t>
  </si>
  <si>
    <t>m</t>
  </si>
  <si>
    <t>3. Uređaji moraju biti označeni odgovarajućim atestnim oznakama, te je potrebno dostaviti atestnu dokumentaciju.</t>
  </si>
  <si>
    <t>2. Dostavljena oprema mora biti nova, nekorištena i u originalnoj tvorničkoj ambalaži.</t>
  </si>
  <si>
    <t>4. Za uređaje je potrebno  dostaviti  potvrdu o sukladnosti,  upustva na hrvatskom jeziku, garanciju i ime ovlaštenog servisa</t>
  </si>
  <si>
    <r>
      <t xml:space="preserve">Garancija - najmanje godinu dana.  </t>
    </r>
    <r>
      <rPr>
        <sz val="11"/>
        <rFont val="Calibri"/>
        <family val="2"/>
        <charset val="238"/>
        <scheme val="minor"/>
      </rPr>
      <t>Osiguran ovlašteni servis</t>
    </r>
  </si>
  <si>
    <t>PREDMET NABAVE: INTERFONSKI SUSTAV</t>
  </si>
  <si>
    <t>Adapter, 12 VDC, 5A</t>
  </si>
  <si>
    <t>Metalna kutija za tipkala za nadžbuknu ugradnju</t>
  </si>
  <si>
    <t>Polaganje kabela po metru</t>
  </si>
  <si>
    <t>Potrošni materijal</t>
  </si>
  <si>
    <t>PAU</t>
  </si>
  <si>
    <t xml:space="preserve"> navedenom u uputama za kontakt sa ponuditeljima.</t>
  </si>
  <si>
    <t xml:space="preserve"> 5. Ukoliko je potrebno pri izradi ponude, moguće je obići lokaciju iz troškovnika uz prethodnu najavu i u dogovoru sa osobom</t>
  </si>
  <si>
    <t xml:space="preserve">U ponuđenu cijenu mora biti uključena dobava, montaža i ugradnja svih elemenata, puštanje u rad, transportni </t>
  </si>
  <si>
    <r>
      <t>trošak, prijevoz i isporuka n</t>
    </r>
    <r>
      <rPr>
        <sz val="11"/>
        <rFont val="Calibri"/>
        <family val="2"/>
        <charset val="238"/>
        <scheme val="minor"/>
      </rPr>
      <t>a sljedećoj adresi: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</si>
  <si>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 Količina (kom, m, PAU)</t>
  </si>
  <si>
    <t>Napajanje za interfonske sustave 28 VDC. Izlazna struja 2,5 A. Zaštita od kratkog spoja, prenapona i preopterećenja. Odvojeni naponski dio i DPS. Podržava do 32 monitora, ovisno o modelu</t>
  </si>
  <si>
    <t>Kabelska kanalica 15x15 mm                                   dobava i ugradnja</t>
  </si>
  <si>
    <r>
      <t>Evidencijski broj iz plana jednostavne nabave: EJN 5</t>
    </r>
    <r>
      <rPr>
        <b/>
        <sz val="11"/>
        <rFont val="Calibri"/>
        <family val="2"/>
        <charset val="238"/>
        <scheme val="minor"/>
      </rPr>
      <t>0/2026</t>
    </r>
  </si>
  <si>
    <t>PPO TURNIĆ</t>
  </si>
  <si>
    <t>1. PPO GABBIANO, Kozala 41,  Rijeka</t>
  </si>
  <si>
    <t>2. PPO TURNIĆ, Antuna Kosića Rika 7,  Rijeka</t>
  </si>
  <si>
    <t>3. PPO KRNJEVO,  Karasova 4, Rijeka</t>
  </si>
  <si>
    <t>4. PPO ZAMET, Bože Vidasa 12a, Rijeka</t>
  </si>
  <si>
    <t>5. PPO KRIJESNICA, Bujska 17</t>
  </si>
  <si>
    <t xml:space="preserve">Vanjska pozivna jedinica s Fisheye kamerom u boji (170⁰)  i 1 pozivnom tipkom. Izrađena od nehrđajućeg čelika, IP54 zaštita, Ugrađen RFID čitač (125 kHz),  Nadžbukna ugradnja. Napajanje 24VDC. U kompletu dolazi 7 kom RFID privjesaka  </t>
  </si>
  <si>
    <t xml:space="preserve">Vanjska pozivna jedinica s Fisheye kamerom u boji (170⁰)  i 2 pozivne tipke. Izrađena od nehrđajućeg čelika, IP54 zaštita, Ugrađen RFID čitač (125 kHz),  Nadžbukna ugradnja. Napajanje 24VDC. U kompletu dolazi 7 kom RFID privjesaka  </t>
  </si>
  <si>
    <t>Distributor za interfonske sustave. Za povezivanje 4 vanjske jedinice u sustav ili katni distributor za unutarnje jedinice (monitor i slušalice) sa 4 izlaza. Mogućnost postavljanja u "Riser" način rada</t>
  </si>
  <si>
    <t>Distributor za interfonske sustave. Za povezivanje 2 vanjske jedinice u sustav ili katni distributor za unutarnje jedinice (monitor i slušalice) sa 2 izlaza + distributor za vertikale u zgradi</t>
  </si>
  <si>
    <t>Elektroprihvatnik, bez napona zatvoren, 6-24 V AD/DC</t>
  </si>
  <si>
    <t>Lim ravni crom za elektroprihvatnike IN-AC-EP-0603/0604 Dimenzija 250x25 mm</t>
  </si>
  <si>
    <r>
      <t xml:space="preserve">Ugradnja parlafonskog sustava                                                                            </t>
    </r>
    <r>
      <rPr>
        <sz val="10"/>
        <rFont val="Calibri"/>
        <family val="2"/>
        <charset val="238"/>
        <scheme val="minor"/>
      </rPr>
      <t xml:space="preserve"> -ugradnja  sustava                                                                                  -programiranje sustava                                                                                                     -testiranje i puštanje u rad                                                                                    -obuka korisnika za rad sa sustavom                                      -upute, uvjerenja+ jamstveni list uključeno       </t>
    </r>
  </si>
  <si>
    <t>PPO GABBIANO</t>
  </si>
  <si>
    <t>Kugla fiksna crna/bijela</t>
  </si>
  <si>
    <t>PPO KRNJEVO</t>
  </si>
  <si>
    <t>Okvir za smještaj 3 modula u jednom stupcu, uključuje prednjicu od nehrđajućeg čelika, kutiju I okvir za zaštitu od kiše, nadžbukna ugradnja</t>
  </si>
  <si>
    <t xml:space="preserve">Distributor za interfonske sustave. Za povezivanje 4 vanjske jedinice u sustav ili katni distributor za unutarnje jedinice (monitor i slušalice) sa 4 izlaza. </t>
  </si>
  <si>
    <t>Beskontaktna izlazna tipka sa led indikatorom, 12 VDC, inox okvir, Dim 86x86x35 mm  (±2%)</t>
  </si>
  <si>
    <t xml:space="preserve">Magnetic lock 12V - Elektromagnet sile držanja cca 270 kg; veličine: 250x48x29mm  (±2%), napona:12 V, jačina 400 mA I težine 2 kg </t>
  </si>
  <si>
    <t>Ploče za montažu L I Z profila (0,7 kg, L profil 250x47x28 mm, Z profil 180x50x50 mm) za vrata drvenih, metalnih I uskih dovrataka koja se otvaraju "na unutra"  (±2%)</t>
  </si>
  <si>
    <t>Spojna kutija 150x100</t>
  </si>
  <si>
    <t>Spojna kutija 200x200</t>
  </si>
  <si>
    <t xml:space="preserve">Modul s kamerom Fisheye (170⁰) i govornom jedinicom, za smještaj u okvir za 2-wire sustave </t>
  </si>
  <si>
    <t>PPO ZAMET</t>
  </si>
  <si>
    <t xml:space="preserve">Modul s 4 mehaničke pozivne tipke i pozadinskim osvjetljenjem, za smještaj u okvir. </t>
  </si>
  <si>
    <t xml:space="preserve">Modul s 1 mehaničkom pozivnom tipkom i pozadinskim osvjetljenjem, za smještaj u okvir. </t>
  </si>
  <si>
    <t>Modul s 8 mehaničkih pozivnih tipki i pozadinskim osvjetljenjem, za smještaj u okvir. Vanjska jedinica podržava do 128 pozivnih tipki</t>
  </si>
  <si>
    <t>4.3" TFT hands-free monitor za interfonske sustave. Tanko kućište bijele boje, tipke osjetljive na dodir, min. hrvatski, engleski izbornik.  Bijela boja</t>
  </si>
  <si>
    <t xml:space="preserve">Elektroprihvatnik, bez napona zatvoren, 6-24 V AC/DC </t>
  </si>
  <si>
    <t>PPO KRIJESNICA</t>
  </si>
  <si>
    <t>4.3" TFT hands-free monitor za interfonske sustave. Tanko kućište bijele boje, tipke osjetljive na dodir, min. hrvatski, engleski izbornik. Bijela boja</t>
  </si>
  <si>
    <t>4.3" TFT hands-free monitor za interfonske sustave. Tanko kućište bijele boje, tipke osjetljive na dodir,min. hrvatski, engleski izbornik. Bijela boja</t>
  </si>
  <si>
    <t>U  _______________________, 2026.</t>
  </si>
  <si>
    <t xml:space="preserve">1. Uređaje je potrebno dostaviti u objekte Dječjeg vrtića Rijeka (PPO Gabbiano, PPO Turnić,  PPO Krnjevo, PPO Zamet i </t>
  </si>
  <si>
    <t xml:space="preserve">  PPO Krijesnica)  montirati, te priključiti na instalacije i izvršiti testiranje i puštanje u rad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</si>
  <si>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</si>
  <si>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</si>
  <si>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</si>
  <si>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</si>
  <si>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</si>
  <si>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</si>
  <si>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</si>
  <si>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</si>
  <si>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</si>
  <si>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</si>
  <si>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</si>
  <si>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</si>
  <si>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</si>
  <si>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</si>
  <si>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</si>
  <si>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</si>
  <si>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</si>
  <si>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</si>
  <si>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</si>
  <si>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</si>
  <si>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</si>
  <si>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</si>
  <si>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</si>
  <si>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</si>
  <si>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</si>
  <si>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</si>
  <si>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</si>
  <si>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</si>
  <si>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</si>
  <si>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</si>
  <si>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</si>
  <si>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</si>
  <si>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</si>
  <si>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</si>
  <si>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</si>
  <si>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</si>
  <si>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</si>
  <si>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</si>
  <si>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</si>
  <si>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</si>
  <si>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</si>
  <si>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</si>
  <si>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</si>
  <si>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</si>
  <si>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</si>
  <si>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</si>
  <si>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</si>
  <si>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</si>
  <si>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</si>
  <si>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</si>
  <si>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</si>
  <si>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</si>
  <si>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</si>
  <si>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</si>
  <si>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</si>
  <si>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</si>
  <si>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</si>
  <si>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</si>
  <si>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</si>
  <si>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</si>
  <si>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</si>
  <si>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</si>
  <si>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</si>
  <si>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</si>
  <si>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</si>
  <si>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</si>
  <si>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</si>
  <si>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</si>
  <si>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</si>
  <si>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</si>
  <si>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</si>
  <si>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</si>
  <si>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 xml:space="preserve">Kabel interfonski 2x1    </t>
  </si>
  <si>
    <t xml:space="preserve">Kabel interfonski 2x1   </t>
  </si>
  <si>
    <t xml:space="preserve">Vanjska pozivna jedinica s Fisheye kamerom u boji (170⁰)  i 4 pozivne tipke. Izrađena od nehrđajućeg čelika, IP54 zaštita, Ugrađen RFID čitač,  Nadžbukna ugradnja. Napajanje 24VDC. U kompletu dolazi 7 kom RFID privjesaka  </t>
  </si>
  <si>
    <t xml:space="preserve">Vanjska pozivna jedinica s Fisheye kamerom u boji (170⁰)  i 4 pozivne tipke. Izrađena od nehrđajućeg čelika, IP54 zaštita, Ugrađen RFID čitač ,  Nadžbukna ugradnja. Napajanje 24VDC. U kompletu dolazi 7 kom RFID privjesaka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</si>
</sst>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7">
    <xf numFmtId="0" fontId="0" fillId="0" borderId="0" xfId="0"/>
    <xf numFmtId="4" fontId="1" fillId="0" borderId="1" xfId="0" applyNumberFormat="1" applyFont="1" applyBorder="1"/>
    <xf numFmtId="0" fontId="4" fillId="0" borderId="2" xfId="0" applyFont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0" fillId="0" borderId="6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2" borderId="4" xfId="0" applyFont="1" applyFill="1" applyBorder="1"/>
    <xf numFmtId="0" fontId="4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/>
    <xf numFmtId="0" fontId="9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0" fillId="0" borderId="3" xfId="0" applyBorder="1"/>
    <xf numFmtId="0" fontId="0" fillId="0" borderId="2" xfId="0" applyBorder="1"/>
    <xf numFmtId="0" fontId="0" fillId="3" borderId="3" xfId="0" applyFill="1" applyBorder="1"/>
    <xf numFmtId="0" fontId="1" fillId="3" borderId="4" xfId="0" applyFont="1" applyFill="1" applyBorder="1"/>
    <xf numFmtId="4" fontId="1" fillId="3" borderId="2" xfId="0" applyNumberFormat="1" applyFont="1" applyFill="1" applyBorder="1"/>
    <xf numFmtId="0" fontId="0" fillId="3" borderId="0" xfId="0" applyFill="1"/>
    <xf numFmtId="0" fontId="0" fillId="3" borderId="2" xfId="0" applyFill="1" applyBorder="1"/>
    <xf numFmtId="4" fontId="1" fillId="3" borderId="5" xfId="0" applyNumberFormat="1" applyFont="1" applyFill="1" applyBorder="1"/>
    <xf numFmtId="0" fontId="0" fillId="3" borderId="4" xfId="0" applyFill="1" applyBorder="1"/>
    <xf numFmtId="4" fontId="1" fillId="3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zoomScaleNormal="100" workbookViewId="0">
      <selection activeCell="G87" sqref="G87"/>
    </sheetView>
  </sheetViews>
  <sheetFormatPr defaultRowHeight="15" x14ac:dyDescent="0.25"/>
  <cols>
    <col min="1" max="1" width="5.140625" style="6" customWidth="1"/>
    <col min="2" max="2" width="36.28515625" customWidth="1"/>
    <col min="3" max="3" width="22.42578125" customWidth="1"/>
    <col min="4" max="4" width="6.7109375" customWidth="1"/>
    <col min="5" max="5" width="7.140625" customWidth="1"/>
    <col min="6" max="6" width="10.42578125" customWidth="1"/>
    <col min="7" max="7" width="11.5703125" customWidth="1"/>
  </cols>
  <sheetData>
    <row r="1" spans="1:7" x14ac:dyDescent="0.25">
      <c r="A1" s="17" t="s">
        <v>2</v>
      </c>
    </row>
    <row r="2" spans="1:7" ht="11.25" customHeight="1" x14ac:dyDescent="0.25">
      <c r="A2" s="17"/>
    </row>
    <row r="3" spans="1:7" x14ac:dyDescent="0.25">
      <c r="B3" s="58" t="s">
        <v>1</v>
      </c>
      <c r="C3" s="59"/>
      <c r="D3" s="59"/>
      <c r="E3" s="59"/>
      <c r="F3" s="59"/>
      <c r="G3" s="60"/>
    </row>
    <row r="4" spans="1:7" x14ac:dyDescent="0.25">
      <c r="B4" s="61" t="s">
        <v>31</v>
      </c>
      <c r="C4" s="62"/>
      <c r="D4" s="62"/>
      <c r="E4" s="62"/>
      <c r="F4" s="62"/>
      <c r="G4" s="63"/>
    </row>
    <row r="5" spans="1:7" x14ac:dyDescent="0.25">
      <c r="B5" s="64" t="s">
        <v>44</v>
      </c>
      <c r="C5" s="65"/>
      <c r="D5" s="65"/>
      <c r="E5" s="65"/>
      <c r="F5" s="65"/>
      <c r="G5" s="66"/>
    </row>
    <row r="6" spans="1:7" s="3" customFormat="1" ht="19.5" customHeight="1" x14ac:dyDescent="0.25">
      <c r="A6" s="25"/>
      <c r="B6" s="5" t="s">
        <v>21</v>
      </c>
      <c r="C6" s="5"/>
      <c r="D6" s="5"/>
      <c r="E6" s="4"/>
      <c r="F6" s="4"/>
    </row>
    <row r="7" spans="1:7" s="3" customFormat="1" ht="4.5" customHeight="1" x14ac:dyDescent="0.25">
      <c r="A7" s="25"/>
      <c r="B7" s="5"/>
      <c r="C7" s="5"/>
      <c r="D7" s="5"/>
      <c r="E7" s="4"/>
      <c r="F7" s="4"/>
    </row>
    <row r="8" spans="1:7" ht="40.5" customHeight="1" x14ac:dyDescent="0.25">
      <c r="A8" s="11" t="s">
        <v>0</v>
      </c>
      <c r="B8" s="2" t="s">
        <v>3</v>
      </c>
      <c r="C8" s="13" t="s">
        <v>22</v>
      </c>
      <c r="D8" s="13" t="s">
        <v>10</v>
      </c>
      <c r="E8" s="11" t="s">
        <v>41</v>
      </c>
      <c r="F8" s="11" t="s">
        <v>13</v>
      </c>
      <c r="G8" s="11" t="s">
        <v>18</v>
      </c>
    </row>
    <row r="9" spans="1:7" x14ac:dyDescent="0.25">
      <c r="A9" s="11" t="s">
        <v>4</v>
      </c>
      <c r="B9" s="2" t="s">
        <v>5</v>
      </c>
      <c r="C9" s="2" t="s">
        <v>6</v>
      </c>
      <c r="D9" s="2" t="s">
        <v>7</v>
      </c>
      <c r="E9" s="11" t="s">
        <v>17</v>
      </c>
      <c r="F9" s="11" t="s">
        <v>19</v>
      </c>
      <c r="G9" s="11" t="s">
        <v>20</v>
      </c>
    </row>
    <row r="10" spans="1:7" ht="20.100000000000001" customHeight="1" x14ac:dyDescent="0.25">
      <c r="A10" s="20">
        <v>1</v>
      </c>
      <c r="B10" s="21" t="s">
        <v>58</v>
      </c>
      <c r="C10" s="29"/>
      <c r="D10" s="29"/>
      <c r="E10" s="26"/>
      <c r="F10" s="26"/>
      <c r="G10" s="26"/>
    </row>
    <row r="11" spans="1:7" ht="77.25" customHeight="1" x14ac:dyDescent="0.25">
      <c r="A11" s="27" t="s">
        <v>81</v>
      </c>
      <c r="B11" s="22" t="s">
        <v>51</v>
      </c>
      <c r="C11" s="30"/>
      <c r="D11" s="31" t="s">
        <v>25</v>
      </c>
      <c r="E11" s="32">
        <v>1</v>
      </c>
      <c r="F11" s="33">
        <v>0</v>
      </c>
      <c r="G11" s="34">
        <f>E11*F11</f>
        <v>0</v>
      </c>
    </row>
    <row r="12" spans="1:7" ht="55.5" customHeight="1" x14ac:dyDescent="0.25">
      <c r="A12" s="50" t="s">
        <v>82</v>
      </c>
      <c r="B12" s="51" t="s">
        <v>73</v>
      </c>
      <c r="C12" s="52"/>
      <c r="D12" s="53" t="s">
        <v>12</v>
      </c>
      <c r="E12" s="54">
        <v>1</v>
      </c>
      <c r="F12" s="55">
        <v>0</v>
      </c>
      <c r="G12" s="56">
        <f t="shared" ref="G12:G19" si="0">E12*F12</f>
        <v>0</v>
      </c>
    </row>
    <row r="13" spans="1:7" ht="61.5" customHeight="1" x14ac:dyDescent="0.25">
      <c r="A13" s="27" t="s">
        <v>83</v>
      </c>
      <c r="B13" s="22" t="s">
        <v>42</v>
      </c>
      <c r="C13" s="30"/>
      <c r="D13" s="31" t="s">
        <v>12</v>
      </c>
      <c r="E13" s="32">
        <v>1</v>
      </c>
      <c r="F13" s="33">
        <v>0</v>
      </c>
      <c r="G13" s="34">
        <f t="shared" si="0"/>
        <v>0</v>
      </c>
    </row>
    <row r="14" spans="1:7" ht="29.25" customHeight="1" x14ac:dyDescent="0.25">
      <c r="A14" s="27" t="s">
        <v>84</v>
      </c>
      <c r="B14" s="22" t="s">
        <v>55</v>
      </c>
      <c r="C14" s="30"/>
      <c r="D14" s="31" t="s">
        <v>12</v>
      </c>
      <c r="E14" s="32">
        <v>1</v>
      </c>
      <c r="F14" s="33">
        <v>0</v>
      </c>
      <c r="G14" s="34">
        <f t="shared" si="0"/>
        <v>0</v>
      </c>
    </row>
    <row r="15" spans="1:7" ht="27.75" customHeight="1" x14ac:dyDescent="0.25">
      <c r="A15" s="27" t="s">
        <v>85</v>
      </c>
      <c r="B15" s="22" t="s">
        <v>56</v>
      </c>
      <c r="C15" s="30"/>
      <c r="D15" s="31" t="s">
        <v>12</v>
      </c>
      <c r="E15" s="32">
        <v>1</v>
      </c>
      <c r="F15" s="33">
        <v>0</v>
      </c>
      <c r="G15" s="34">
        <f t="shared" si="0"/>
        <v>0</v>
      </c>
    </row>
    <row r="16" spans="1:7" ht="20.100000000000001" customHeight="1" x14ac:dyDescent="0.25">
      <c r="A16" s="27" t="s">
        <v>86</v>
      </c>
      <c r="B16" s="24" t="s">
        <v>59</v>
      </c>
      <c r="C16" s="35"/>
      <c r="D16" s="36" t="s">
        <v>12</v>
      </c>
      <c r="E16" s="32">
        <v>1</v>
      </c>
      <c r="F16" s="33">
        <v>0</v>
      </c>
      <c r="G16" s="34">
        <f t="shared" si="0"/>
        <v>0</v>
      </c>
    </row>
    <row r="17" spans="1:7" ht="20.100000000000001" customHeight="1" x14ac:dyDescent="0.25">
      <c r="A17" s="27" t="s">
        <v>87</v>
      </c>
      <c r="B17" s="22" t="s">
        <v>153</v>
      </c>
      <c r="C17" s="30"/>
      <c r="D17" s="31" t="s">
        <v>26</v>
      </c>
      <c r="E17" s="32">
        <v>50</v>
      </c>
      <c r="F17" s="33">
        <v>0</v>
      </c>
      <c r="G17" s="34">
        <f t="shared" si="0"/>
        <v>0</v>
      </c>
    </row>
    <row r="18" spans="1:7" ht="20.100000000000001" customHeight="1" x14ac:dyDescent="0.25">
      <c r="A18" s="27" t="s">
        <v>88</v>
      </c>
      <c r="B18" s="22" t="s">
        <v>34</v>
      </c>
      <c r="C18" s="30"/>
      <c r="D18" s="31" t="s">
        <v>26</v>
      </c>
      <c r="E18" s="32">
        <v>50</v>
      </c>
      <c r="F18" s="33">
        <v>0</v>
      </c>
      <c r="G18" s="34">
        <f t="shared" si="0"/>
        <v>0</v>
      </c>
    </row>
    <row r="19" spans="1:7" ht="20.100000000000001" customHeight="1" x14ac:dyDescent="0.25">
      <c r="A19" s="27" t="s">
        <v>89</v>
      </c>
      <c r="B19" s="22" t="s">
        <v>35</v>
      </c>
      <c r="C19" s="30"/>
      <c r="D19" s="31" t="s">
        <v>36</v>
      </c>
      <c r="E19" s="32">
        <v>1</v>
      </c>
      <c r="F19" s="33">
        <v>0</v>
      </c>
      <c r="G19" s="34">
        <f t="shared" si="0"/>
        <v>0</v>
      </c>
    </row>
    <row r="20" spans="1:7" ht="78.75" customHeight="1" x14ac:dyDescent="0.25">
      <c r="A20" s="28" t="s">
        <v>90</v>
      </c>
      <c r="B20" s="23" t="s">
        <v>57</v>
      </c>
      <c r="C20" s="30"/>
      <c r="D20" s="31" t="s">
        <v>36</v>
      </c>
      <c r="E20" s="32">
        <v>1</v>
      </c>
      <c r="F20" s="33">
        <v>0</v>
      </c>
      <c r="G20" s="34">
        <f>E20*F20</f>
        <v>0</v>
      </c>
    </row>
    <row r="21" spans="1:7" ht="20.100000000000001" customHeight="1" x14ac:dyDescent="0.25">
      <c r="A21" s="20">
        <v>2</v>
      </c>
      <c r="B21" s="21" t="s">
        <v>45</v>
      </c>
      <c r="C21" s="29"/>
      <c r="D21" s="29"/>
      <c r="E21" s="26"/>
      <c r="F21" s="26"/>
      <c r="G21" s="26"/>
    </row>
    <row r="22" spans="1:7" ht="79.5" customHeight="1" x14ac:dyDescent="0.25">
      <c r="A22" s="27" t="s">
        <v>91</v>
      </c>
      <c r="B22" s="22" t="s">
        <v>155</v>
      </c>
      <c r="C22" s="30"/>
      <c r="D22" s="31" t="s">
        <v>12</v>
      </c>
      <c r="E22" s="32">
        <v>1</v>
      </c>
      <c r="F22" s="33">
        <v>0</v>
      </c>
      <c r="G22" s="34">
        <f>E22*F22</f>
        <v>0</v>
      </c>
    </row>
    <row r="23" spans="1:7" ht="77.25" customHeight="1" x14ac:dyDescent="0.25">
      <c r="A23" s="27" t="s">
        <v>92</v>
      </c>
      <c r="B23" s="22" t="s">
        <v>51</v>
      </c>
      <c r="C23" s="30"/>
      <c r="D23" s="31" t="s">
        <v>25</v>
      </c>
      <c r="E23" s="32">
        <v>1</v>
      </c>
      <c r="F23" s="33">
        <v>0</v>
      </c>
      <c r="G23" s="34">
        <f>E23*F23</f>
        <v>0</v>
      </c>
    </row>
    <row r="24" spans="1:7" ht="80.25" customHeight="1" x14ac:dyDescent="0.25">
      <c r="A24" s="27" t="s">
        <v>93</v>
      </c>
      <c r="B24" s="22" t="s">
        <v>52</v>
      </c>
      <c r="C24" s="30"/>
      <c r="D24" s="31" t="s">
        <v>25</v>
      </c>
      <c r="E24" s="32">
        <v>2</v>
      </c>
      <c r="F24" s="33">
        <v>0</v>
      </c>
      <c r="G24" s="34">
        <f>E24*F24</f>
        <v>0</v>
      </c>
    </row>
    <row r="25" spans="1:7" ht="60" customHeight="1" x14ac:dyDescent="0.25">
      <c r="A25" s="50" t="s">
        <v>94</v>
      </c>
      <c r="B25" s="51" t="s">
        <v>76</v>
      </c>
      <c r="C25" s="52"/>
      <c r="D25" s="53" t="s">
        <v>12</v>
      </c>
      <c r="E25" s="54">
        <v>8</v>
      </c>
      <c r="F25" s="55">
        <v>0</v>
      </c>
      <c r="G25" s="56">
        <f t="shared" ref="G25" si="1">E25*F25</f>
        <v>0</v>
      </c>
    </row>
    <row r="26" spans="1:7" ht="66" customHeight="1" x14ac:dyDescent="0.25">
      <c r="A26" s="27" t="s">
        <v>95</v>
      </c>
      <c r="B26" s="22" t="s">
        <v>53</v>
      </c>
      <c r="C26" s="30"/>
      <c r="D26" s="31" t="s">
        <v>12</v>
      </c>
      <c r="E26" s="32">
        <v>1</v>
      </c>
      <c r="F26" s="33">
        <v>0</v>
      </c>
      <c r="G26" s="34">
        <f t="shared" ref="G26" si="2">E26*F26</f>
        <v>0</v>
      </c>
    </row>
    <row r="27" spans="1:7" ht="66" customHeight="1" x14ac:dyDescent="0.25">
      <c r="A27" s="27" t="s">
        <v>96</v>
      </c>
      <c r="B27" s="22" t="s">
        <v>54</v>
      </c>
      <c r="C27" s="30"/>
      <c r="D27" s="31" t="s">
        <v>12</v>
      </c>
      <c r="E27" s="32">
        <v>2</v>
      </c>
      <c r="F27" s="33">
        <v>0</v>
      </c>
      <c r="G27" s="34">
        <f t="shared" ref="G27" si="3">E27*F27</f>
        <v>0</v>
      </c>
    </row>
    <row r="28" spans="1:7" ht="61.5" customHeight="1" x14ac:dyDescent="0.25">
      <c r="A28" s="27" t="s">
        <v>97</v>
      </c>
      <c r="B28" s="22" t="s">
        <v>42</v>
      </c>
      <c r="C28" s="30"/>
      <c r="D28" s="31" t="s">
        <v>12</v>
      </c>
      <c r="E28" s="32">
        <v>3</v>
      </c>
      <c r="F28" s="33">
        <v>0</v>
      </c>
      <c r="G28" s="34">
        <f t="shared" ref="G28" si="4">E28*F28</f>
        <v>0</v>
      </c>
    </row>
    <row r="29" spans="1:7" ht="26.25" customHeight="1" x14ac:dyDescent="0.25">
      <c r="A29" s="27" t="s">
        <v>98</v>
      </c>
      <c r="B29" s="22" t="s">
        <v>55</v>
      </c>
      <c r="C29" s="30"/>
      <c r="D29" s="31" t="s">
        <v>12</v>
      </c>
      <c r="E29" s="32">
        <v>4</v>
      </c>
      <c r="F29" s="33">
        <v>0</v>
      </c>
      <c r="G29" s="34">
        <f t="shared" ref="G29:G30" si="5">E29*F29</f>
        <v>0</v>
      </c>
    </row>
    <row r="30" spans="1:7" ht="25.5" customHeight="1" x14ac:dyDescent="0.25">
      <c r="A30" s="27" t="s">
        <v>99</v>
      </c>
      <c r="B30" s="22" t="s">
        <v>56</v>
      </c>
      <c r="C30" s="30"/>
      <c r="D30" s="31" t="s">
        <v>12</v>
      </c>
      <c r="E30" s="32">
        <v>4</v>
      </c>
      <c r="F30" s="33">
        <v>0</v>
      </c>
      <c r="G30" s="34">
        <f t="shared" si="5"/>
        <v>0</v>
      </c>
    </row>
    <row r="31" spans="1:7" ht="20.100000000000001" customHeight="1" x14ac:dyDescent="0.25">
      <c r="A31" s="27" t="s">
        <v>100</v>
      </c>
      <c r="B31" s="22" t="s">
        <v>153</v>
      </c>
      <c r="C31" s="30"/>
      <c r="D31" s="31" t="s">
        <v>26</v>
      </c>
      <c r="E31" s="32">
        <v>330</v>
      </c>
      <c r="F31" s="33">
        <v>0</v>
      </c>
      <c r="G31" s="34">
        <f t="shared" ref="G31" si="6">E31*F31</f>
        <v>0</v>
      </c>
    </row>
    <row r="32" spans="1:7" ht="20.100000000000001" customHeight="1" x14ac:dyDescent="0.25">
      <c r="A32" s="27" t="s">
        <v>101</v>
      </c>
      <c r="B32" s="22" t="s">
        <v>34</v>
      </c>
      <c r="C32" s="30"/>
      <c r="D32" s="31" t="s">
        <v>26</v>
      </c>
      <c r="E32" s="32">
        <v>330</v>
      </c>
      <c r="F32" s="33">
        <v>0</v>
      </c>
      <c r="G32" s="34">
        <f t="shared" ref="G32" si="7">E32*F32</f>
        <v>0</v>
      </c>
    </row>
    <row r="33" spans="1:7" ht="26.25" customHeight="1" x14ac:dyDescent="0.25">
      <c r="A33" s="27" t="s">
        <v>102</v>
      </c>
      <c r="B33" s="22" t="s">
        <v>43</v>
      </c>
      <c r="C33" s="30"/>
      <c r="D33" s="31" t="s">
        <v>26</v>
      </c>
      <c r="E33" s="32">
        <v>250</v>
      </c>
      <c r="F33" s="33">
        <v>0</v>
      </c>
      <c r="G33" s="34">
        <f t="shared" ref="G33" si="8">E33*F33</f>
        <v>0</v>
      </c>
    </row>
    <row r="34" spans="1:7" ht="20.100000000000001" customHeight="1" x14ac:dyDescent="0.25">
      <c r="A34" s="27" t="s">
        <v>103</v>
      </c>
      <c r="B34" s="22" t="s">
        <v>35</v>
      </c>
      <c r="C34" s="30"/>
      <c r="D34" s="31" t="s">
        <v>36</v>
      </c>
      <c r="E34" s="32">
        <v>1</v>
      </c>
      <c r="F34" s="33">
        <v>0</v>
      </c>
      <c r="G34" s="34">
        <f t="shared" ref="G34" si="9">E34*F34</f>
        <v>0</v>
      </c>
    </row>
    <row r="35" spans="1:7" ht="78.75" customHeight="1" x14ac:dyDescent="0.25">
      <c r="A35" s="27" t="s">
        <v>104</v>
      </c>
      <c r="B35" s="23" t="s">
        <v>57</v>
      </c>
      <c r="C35" s="30"/>
      <c r="D35" s="31" t="s">
        <v>36</v>
      </c>
      <c r="E35" s="32">
        <v>1</v>
      </c>
      <c r="F35" s="33">
        <v>0</v>
      </c>
      <c r="G35" s="34">
        <f>E35*F35</f>
        <v>0</v>
      </c>
    </row>
    <row r="36" spans="1:7" ht="20.100000000000001" customHeight="1" x14ac:dyDescent="0.25">
      <c r="A36" s="20">
        <v>3</v>
      </c>
      <c r="B36" s="21" t="s">
        <v>60</v>
      </c>
      <c r="C36" s="29"/>
      <c r="D36" s="29"/>
      <c r="E36" s="26"/>
      <c r="F36" s="26"/>
      <c r="G36" s="26"/>
    </row>
    <row r="37" spans="1:7" ht="50.25" customHeight="1" x14ac:dyDescent="0.25">
      <c r="A37" s="27" t="s">
        <v>105</v>
      </c>
      <c r="B37" s="22" t="s">
        <v>61</v>
      </c>
      <c r="C37" s="30"/>
      <c r="D37" s="31" t="s">
        <v>12</v>
      </c>
      <c r="E37" s="32">
        <v>1</v>
      </c>
      <c r="F37" s="33">
        <v>0</v>
      </c>
      <c r="G37" s="34">
        <f>E37*F37</f>
        <v>0</v>
      </c>
    </row>
    <row r="38" spans="1:7" ht="41.25" customHeight="1" x14ac:dyDescent="0.25">
      <c r="A38" s="27" t="s">
        <v>106</v>
      </c>
      <c r="B38" s="22" t="s">
        <v>68</v>
      </c>
      <c r="C38" s="30"/>
      <c r="D38" s="31" t="s">
        <v>25</v>
      </c>
      <c r="E38" s="32">
        <v>1</v>
      </c>
      <c r="F38" s="33">
        <v>0</v>
      </c>
      <c r="G38" s="34">
        <f>E38*F38</f>
        <v>0</v>
      </c>
    </row>
    <row r="39" spans="1:7" ht="50.25" customHeight="1" x14ac:dyDescent="0.25">
      <c r="A39" s="27" t="s">
        <v>107</v>
      </c>
      <c r="B39" s="22" t="s">
        <v>72</v>
      </c>
      <c r="C39" s="30"/>
      <c r="D39" s="31" t="s">
        <v>25</v>
      </c>
      <c r="E39" s="32">
        <v>2</v>
      </c>
      <c r="F39" s="33">
        <v>0</v>
      </c>
      <c r="G39" s="34">
        <f>E39*F39</f>
        <v>0</v>
      </c>
    </row>
    <row r="40" spans="1:7" ht="54" customHeight="1" x14ac:dyDescent="0.25">
      <c r="A40" s="50" t="s">
        <v>108</v>
      </c>
      <c r="B40" s="51" t="s">
        <v>77</v>
      </c>
      <c r="C40" s="52"/>
      <c r="D40" s="53" t="s">
        <v>12</v>
      </c>
      <c r="E40" s="54">
        <v>10</v>
      </c>
      <c r="F40" s="55">
        <v>0</v>
      </c>
      <c r="G40" s="56">
        <f t="shared" ref="G40:G53" si="10">E40*F40</f>
        <v>0</v>
      </c>
    </row>
    <row r="41" spans="1:7" ht="54" customHeight="1" x14ac:dyDescent="0.25">
      <c r="A41" s="27" t="s">
        <v>109</v>
      </c>
      <c r="B41" s="22" t="s">
        <v>62</v>
      </c>
      <c r="C41" s="30"/>
      <c r="D41" s="31" t="s">
        <v>12</v>
      </c>
      <c r="E41" s="32">
        <v>5</v>
      </c>
      <c r="F41" s="33">
        <v>0</v>
      </c>
      <c r="G41" s="34">
        <f t="shared" si="10"/>
        <v>0</v>
      </c>
    </row>
    <row r="42" spans="1:7" ht="60" customHeight="1" x14ac:dyDescent="0.25">
      <c r="A42" s="27" t="s">
        <v>110</v>
      </c>
      <c r="B42" s="22" t="s">
        <v>42</v>
      </c>
      <c r="C42" s="30"/>
      <c r="D42" s="31" t="s">
        <v>12</v>
      </c>
      <c r="E42" s="32">
        <v>1</v>
      </c>
      <c r="F42" s="33">
        <v>0</v>
      </c>
      <c r="G42" s="34">
        <f t="shared" si="10"/>
        <v>0</v>
      </c>
    </row>
    <row r="43" spans="1:7" ht="42.75" customHeight="1" x14ac:dyDescent="0.25">
      <c r="A43" s="27" t="s">
        <v>111</v>
      </c>
      <c r="B43" s="22" t="s">
        <v>63</v>
      </c>
      <c r="C43" s="30"/>
      <c r="D43" s="31" t="s">
        <v>12</v>
      </c>
      <c r="E43" s="32">
        <v>1</v>
      </c>
      <c r="F43" s="33">
        <v>0</v>
      </c>
      <c r="G43" s="34">
        <f t="shared" si="10"/>
        <v>0</v>
      </c>
    </row>
    <row r="44" spans="1:7" ht="30" customHeight="1" x14ac:dyDescent="0.25">
      <c r="A44" s="27" t="s">
        <v>112</v>
      </c>
      <c r="B44" s="22" t="s">
        <v>33</v>
      </c>
      <c r="C44" s="30"/>
      <c r="D44" s="31" t="s">
        <v>12</v>
      </c>
      <c r="E44" s="32">
        <v>1</v>
      </c>
      <c r="F44" s="33">
        <v>0</v>
      </c>
      <c r="G44" s="34">
        <f t="shared" si="10"/>
        <v>0</v>
      </c>
    </row>
    <row r="45" spans="1:7" ht="49.5" customHeight="1" x14ac:dyDescent="0.25">
      <c r="A45" s="27" t="s">
        <v>113</v>
      </c>
      <c r="B45" s="22" t="s">
        <v>64</v>
      </c>
      <c r="C45" s="30"/>
      <c r="D45" s="31" t="s">
        <v>12</v>
      </c>
      <c r="E45" s="32">
        <v>1</v>
      </c>
      <c r="F45" s="33">
        <v>0</v>
      </c>
      <c r="G45" s="34">
        <f t="shared" si="10"/>
        <v>0</v>
      </c>
    </row>
    <row r="46" spans="1:7" ht="52.5" customHeight="1" x14ac:dyDescent="0.25">
      <c r="A46" s="27" t="s">
        <v>114</v>
      </c>
      <c r="B46" s="22" t="s">
        <v>65</v>
      </c>
      <c r="C46" s="30"/>
      <c r="D46" s="31" t="s">
        <v>12</v>
      </c>
      <c r="E46" s="32">
        <v>1</v>
      </c>
      <c r="F46" s="33">
        <v>0</v>
      </c>
      <c r="G46" s="34">
        <f t="shared" si="10"/>
        <v>0</v>
      </c>
    </row>
    <row r="47" spans="1:7" ht="20.100000000000001" customHeight="1" x14ac:dyDescent="0.25">
      <c r="A47" s="27" t="s">
        <v>115</v>
      </c>
      <c r="B47" s="22" t="s">
        <v>153</v>
      </c>
      <c r="C47" s="30"/>
      <c r="D47" s="31" t="s">
        <v>26</v>
      </c>
      <c r="E47" s="32">
        <v>500</v>
      </c>
      <c r="F47" s="33">
        <v>0</v>
      </c>
      <c r="G47" s="34">
        <f t="shared" si="10"/>
        <v>0</v>
      </c>
    </row>
    <row r="48" spans="1:7" ht="20.100000000000001" customHeight="1" x14ac:dyDescent="0.25">
      <c r="A48" s="27" t="s">
        <v>116</v>
      </c>
      <c r="B48" s="22" t="s">
        <v>34</v>
      </c>
      <c r="C48" s="30"/>
      <c r="D48" s="31" t="s">
        <v>26</v>
      </c>
      <c r="E48" s="32">
        <v>500</v>
      </c>
      <c r="F48" s="33">
        <v>0</v>
      </c>
      <c r="G48" s="34">
        <f t="shared" si="10"/>
        <v>0</v>
      </c>
    </row>
    <row r="49" spans="1:7" ht="27.75" customHeight="1" x14ac:dyDescent="0.25">
      <c r="A49" s="27" t="s">
        <v>117</v>
      </c>
      <c r="B49" s="22" t="s">
        <v>43</v>
      </c>
      <c r="C49" s="30"/>
      <c r="D49" s="31" t="s">
        <v>26</v>
      </c>
      <c r="E49" s="32">
        <v>400</v>
      </c>
      <c r="F49" s="33">
        <v>0</v>
      </c>
      <c r="G49" s="34">
        <f>E49*F49</f>
        <v>0</v>
      </c>
    </row>
    <row r="50" spans="1:7" ht="20.100000000000001" customHeight="1" x14ac:dyDescent="0.25">
      <c r="A50" s="27" t="s">
        <v>118</v>
      </c>
      <c r="B50" s="22" t="s">
        <v>32</v>
      </c>
      <c r="C50" s="30"/>
      <c r="D50" s="31" t="s">
        <v>12</v>
      </c>
      <c r="E50" s="37">
        <v>1</v>
      </c>
      <c r="F50" s="38">
        <v>0</v>
      </c>
      <c r="G50" s="39">
        <f t="shared" si="10"/>
        <v>0</v>
      </c>
    </row>
    <row r="51" spans="1:7" ht="20.100000000000001" customHeight="1" x14ac:dyDescent="0.25">
      <c r="A51" s="27" t="s">
        <v>119</v>
      </c>
      <c r="B51" s="22" t="s">
        <v>66</v>
      </c>
      <c r="C51" s="30"/>
      <c r="D51" s="31" t="s">
        <v>12</v>
      </c>
      <c r="E51" s="37">
        <v>6</v>
      </c>
      <c r="F51" s="38">
        <v>0</v>
      </c>
      <c r="G51" s="39">
        <f t="shared" si="10"/>
        <v>0</v>
      </c>
    </row>
    <row r="52" spans="1:7" ht="20.100000000000001" customHeight="1" x14ac:dyDescent="0.25">
      <c r="A52" s="27" t="s">
        <v>120</v>
      </c>
      <c r="B52" s="22" t="s">
        <v>67</v>
      </c>
      <c r="C52" s="30"/>
      <c r="D52" s="31" t="s">
        <v>12</v>
      </c>
      <c r="E52" s="37">
        <v>1</v>
      </c>
      <c r="F52" s="38">
        <v>0</v>
      </c>
      <c r="G52" s="39">
        <f t="shared" ref="G52" si="11">E52*F52</f>
        <v>0</v>
      </c>
    </row>
    <row r="53" spans="1:7" ht="20.100000000000001" customHeight="1" x14ac:dyDescent="0.25">
      <c r="A53" s="27" t="s">
        <v>121</v>
      </c>
      <c r="B53" s="22" t="s">
        <v>35</v>
      </c>
      <c r="C53" s="30"/>
      <c r="D53" s="31" t="s">
        <v>36</v>
      </c>
      <c r="E53" s="32">
        <v>1</v>
      </c>
      <c r="F53" s="33">
        <v>0</v>
      </c>
      <c r="G53" s="34">
        <f t="shared" si="10"/>
        <v>0</v>
      </c>
    </row>
    <row r="54" spans="1:7" ht="78.75" customHeight="1" x14ac:dyDescent="0.25">
      <c r="A54" s="27" t="s">
        <v>122</v>
      </c>
      <c r="B54" s="23" t="s">
        <v>57</v>
      </c>
      <c r="C54" s="30"/>
      <c r="D54" s="31" t="s">
        <v>36</v>
      </c>
      <c r="E54" s="32">
        <v>1</v>
      </c>
      <c r="F54" s="33">
        <v>0</v>
      </c>
      <c r="G54" s="34">
        <f>E54*F54</f>
        <v>0</v>
      </c>
    </row>
    <row r="55" spans="1:7" ht="18.95" customHeight="1" x14ac:dyDescent="0.25">
      <c r="A55" s="20">
        <v>4</v>
      </c>
      <c r="B55" s="21" t="s">
        <v>69</v>
      </c>
      <c r="C55" s="29"/>
      <c r="D55" s="29"/>
      <c r="E55" s="26"/>
      <c r="F55" s="26"/>
      <c r="G55" s="26"/>
    </row>
    <row r="56" spans="1:7" ht="50.25" customHeight="1" x14ac:dyDescent="0.25">
      <c r="A56" s="27" t="s">
        <v>123</v>
      </c>
      <c r="B56" s="22" t="s">
        <v>61</v>
      </c>
      <c r="C56" s="30"/>
      <c r="D56" s="31" t="s">
        <v>12</v>
      </c>
      <c r="E56" s="32">
        <v>1</v>
      </c>
      <c r="F56" s="33">
        <v>0</v>
      </c>
      <c r="G56" s="34">
        <f>E56*F56</f>
        <v>0</v>
      </c>
    </row>
    <row r="57" spans="1:7" ht="40.5" customHeight="1" x14ac:dyDescent="0.25">
      <c r="A57" s="27" t="s">
        <v>124</v>
      </c>
      <c r="B57" s="22" t="s">
        <v>68</v>
      </c>
      <c r="C57" s="30"/>
      <c r="D57" s="31" t="s">
        <v>25</v>
      </c>
      <c r="E57" s="32">
        <v>1</v>
      </c>
      <c r="F57" s="33">
        <v>0</v>
      </c>
      <c r="G57" s="34">
        <f>E57*F57</f>
        <v>0</v>
      </c>
    </row>
    <row r="58" spans="1:7" ht="42" customHeight="1" x14ac:dyDescent="0.25">
      <c r="A58" s="27" t="s">
        <v>125</v>
      </c>
      <c r="B58" s="22" t="s">
        <v>70</v>
      </c>
      <c r="C58" s="30"/>
      <c r="D58" s="31" t="s">
        <v>25</v>
      </c>
      <c r="E58" s="32">
        <v>1</v>
      </c>
      <c r="F58" s="33">
        <v>0</v>
      </c>
      <c r="G58" s="34">
        <f>E58*F58</f>
        <v>0</v>
      </c>
    </row>
    <row r="59" spans="1:7" ht="40.5" customHeight="1" x14ac:dyDescent="0.25">
      <c r="A59" s="27" t="s">
        <v>126</v>
      </c>
      <c r="B59" s="22" t="s">
        <v>71</v>
      </c>
      <c r="C59" s="30"/>
      <c r="D59" s="31" t="s">
        <v>25</v>
      </c>
      <c r="E59" s="32">
        <v>1</v>
      </c>
      <c r="F59" s="33">
        <v>0</v>
      </c>
      <c r="G59" s="34">
        <f>E59*F59</f>
        <v>0</v>
      </c>
    </row>
    <row r="60" spans="1:7" ht="77.25" customHeight="1" x14ac:dyDescent="0.25">
      <c r="A60" s="27" t="s">
        <v>127</v>
      </c>
      <c r="B60" s="22" t="s">
        <v>52</v>
      </c>
      <c r="C60" s="30"/>
      <c r="D60" s="31" t="s">
        <v>25</v>
      </c>
      <c r="E60" s="32">
        <v>1</v>
      </c>
      <c r="F60" s="33">
        <v>0</v>
      </c>
      <c r="G60" s="34">
        <f>E60*F60</f>
        <v>0</v>
      </c>
    </row>
    <row r="61" spans="1:7" ht="51" customHeight="1" x14ac:dyDescent="0.25">
      <c r="A61" s="27" t="s">
        <v>128</v>
      </c>
      <c r="B61" s="22" t="s">
        <v>62</v>
      </c>
      <c r="C61" s="30"/>
      <c r="D61" s="31" t="s">
        <v>12</v>
      </c>
      <c r="E61" s="32">
        <v>2</v>
      </c>
      <c r="F61" s="33">
        <v>0</v>
      </c>
      <c r="G61" s="34">
        <f t="shared" ref="G61:G71" si="12">E61*F61</f>
        <v>0</v>
      </c>
    </row>
    <row r="62" spans="1:7" ht="66" customHeight="1" x14ac:dyDescent="0.25">
      <c r="A62" s="27" t="s">
        <v>129</v>
      </c>
      <c r="B62" s="22" t="s">
        <v>54</v>
      </c>
      <c r="C62" s="30"/>
      <c r="D62" s="31" t="s">
        <v>12</v>
      </c>
      <c r="E62" s="32">
        <v>1</v>
      </c>
      <c r="F62" s="33">
        <v>0</v>
      </c>
      <c r="G62" s="34">
        <f t="shared" ref="G62" si="13">E62*F62</f>
        <v>0</v>
      </c>
    </row>
    <row r="63" spans="1:7" ht="61.5" customHeight="1" x14ac:dyDescent="0.25">
      <c r="A63" s="27" t="s">
        <v>130</v>
      </c>
      <c r="B63" s="22" t="s">
        <v>42</v>
      </c>
      <c r="C63" s="30"/>
      <c r="D63" s="31" t="s">
        <v>12</v>
      </c>
      <c r="E63" s="32">
        <v>2</v>
      </c>
      <c r="F63" s="33">
        <v>0</v>
      </c>
      <c r="G63" s="34">
        <f t="shared" si="12"/>
        <v>0</v>
      </c>
    </row>
    <row r="64" spans="1:7" ht="54" customHeight="1" x14ac:dyDescent="0.25">
      <c r="A64" s="57" t="s">
        <v>131</v>
      </c>
      <c r="B64" s="51" t="s">
        <v>73</v>
      </c>
      <c r="C64" s="52"/>
      <c r="D64" s="53" t="s">
        <v>12</v>
      </c>
      <c r="E64" s="54">
        <v>7</v>
      </c>
      <c r="F64" s="55">
        <v>0</v>
      </c>
      <c r="G64" s="56">
        <f>E64*F64</f>
        <v>0</v>
      </c>
    </row>
    <row r="65" spans="1:7" ht="27" customHeight="1" x14ac:dyDescent="0.25">
      <c r="A65" s="27" t="s">
        <v>132</v>
      </c>
      <c r="B65" s="22" t="s">
        <v>74</v>
      </c>
      <c r="C65" s="30"/>
      <c r="D65" s="31" t="s">
        <v>12</v>
      </c>
      <c r="E65" s="32">
        <v>2</v>
      </c>
      <c r="F65" s="33">
        <v>0</v>
      </c>
      <c r="G65" s="34">
        <f>E65*F65</f>
        <v>0</v>
      </c>
    </row>
    <row r="66" spans="1:7" ht="25.5" customHeight="1" x14ac:dyDescent="0.25">
      <c r="A66" s="27" t="s">
        <v>133</v>
      </c>
      <c r="B66" s="22" t="s">
        <v>56</v>
      </c>
      <c r="C66" s="30"/>
      <c r="D66" s="31" t="s">
        <v>12</v>
      </c>
      <c r="E66" s="32">
        <v>2</v>
      </c>
      <c r="F66" s="33">
        <v>0</v>
      </c>
      <c r="G66" s="34">
        <f t="shared" ref="G66" si="14">E66*F66</f>
        <v>0</v>
      </c>
    </row>
    <row r="67" spans="1:7" ht="20.100000000000001" customHeight="1" x14ac:dyDescent="0.25">
      <c r="A67" s="27" t="s">
        <v>134</v>
      </c>
      <c r="B67" s="22" t="s">
        <v>154</v>
      </c>
      <c r="C67" s="30"/>
      <c r="D67" s="31" t="s">
        <v>26</v>
      </c>
      <c r="E67" s="32">
        <v>350</v>
      </c>
      <c r="F67" s="33">
        <v>0</v>
      </c>
      <c r="G67" s="34">
        <f t="shared" si="12"/>
        <v>0</v>
      </c>
    </row>
    <row r="68" spans="1:7" ht="20.100000000000001" customHeight="1" x14ac:dyDescent="0.25">
      <c r="A68" s="27" t="s">
        <v>135</v>
      </c>
      <c r="B68" s="22" t="s">
        <v>34</v>
      </c>
      <c r="C68" s="30"/>
      <c r="D68" s="31" t="s">
        <v>26</v>
      </c>
      <c r="E68" s="32">
        <v>350</v>
      </c>
      <c r="F68" s="33">
        <v>0</v>
      </c>
      <c r="G68" s="34">
        <f>E68*F68</f>
        <v>0</v>
      </c>
    </row>
    <row r="69" spans="1:7" ht="25.5" customHeight="1" x14ac:dyDescent="0.25">
      <c r="A69" s="27" t="s">
        <v>136</v>
      </c>
      <c r="B69" s="22" t="s">
        <v>43</v>
      </c>
      <c r="C69" s="30"/>
      <c r="D69" s="31" t="s">
        <v>26</v>
      </c>
      <c r="E69" s="32">
        <v>300</v>
      </c>
      <c r="F69" s="33">
        <v>0</v>
      </c>
      <c r="G69" s="34">
        <f t="shared" si="12"/>
        <v>0</v>
      </c>
    </row>
    <row r="70" spans="1:7" ht="20.100000000000001" customHeight="1" x14ac:dyDescent="0.25">
      <c r="A70" s="27" t="s">
        <v>137</v>
      </c>
      <c r="B70" s="22" t="s">
        <v>66</v>
      </c>
      <c r="C70" s="30"/>
      <c r="D70" s="31" t="s">
        <v>12</v>
      </c>
      <c r="E70" s="37">
        <v>4</v>
      </c>
      <c r="F70" s="38">
        <v>0</v>
      </c>
      <c r="G70" s="39">
        <f t="shared" si="12"/>
        <v>0</v>
      </c>
    </row>
    <row r="71" spans="1:7" ht="20.100000000000001" customHeight="1" x14ac:dyDescent="0.25">
      <c r="A71" s="27" t="s">
        <v>138</v>
      </c>
      <c r="B71" s="22" t="s">
        <v>35</v>
      </c>
      <c r="C71" s="30"/>
      <c r="D71" s="31" t="s">
        <v>36</v>
      </c>
      <c r="E71" s="32">
        <v>1</v>
      </c>
      <c r="F71" s="33">
        <v>0</v>
      </c>
      <c r="G71" s="34">
        <f t="shared" si="12"/>
        <v>0</v>
      </c>
    </row>
    <row r="72" spans="1:7" ht="78.75" customHeight="1" x14ac:dyDescent="0.25">
      <c r="A72" s="27" t="s">
        <v>139</v>
      </c>
      <c r="B72" s="23" t="s">
        <v>57</v>
      </c>
      <c r="C72" s="30"/>
      <c r="D72" s="31" t="s">
        <v>36</v>
      </c>
      <c r="E72" s="32">
        <v>1</v>
      </c>
      <c r="F72" s="33">
        <v>0</v>
      </c>
      <c r="G72" s="34">
        <f>E72*F72</f>
        <v>0</v>
      </c>
    </row>
    <row r="73" spans="1:7" ht="20.100000000000001" customHeight="1" x14ac:dyDescent="0.25">
      <c r="A73" s="20">
        <v>5</v>
      </c>
      <c r="B73" s="21" t="s">
        <v>75</v>
      </c>
      <c r="C73" s="29"/>
      <c r="D73" s="29"/>
      <c r="E73" s="26"/>
      <c r="F73" s="26"/>
      <c r="G73" s="26"/>
    </row>
    <row r="74" spans="1:7" ht="79.5" customHeight="1" x14ac:dyDescent="0.25">
      <c r="A74" s="27" t="s">
        <v>140</v>
      </c>
      <c r="B74" s="22" t="s">
        <v>156</v>
      </c>
      <c r="C74" s="30"/>
      <c r="D74" s="31" t="s">
        <v>12</v>
      </c>
      <c r="E74" s="32">
        <v>1</v>
      </c>
      <c r="F74" s="33">
        <v>0</v>
      </c>
      <c r="G74" s="34">
        <f>E74*F74</f>
        <v>0</v>
      </c>
    </row>
    <row r="75" spans="1:7" ht="77.25" customHeight="1" x14ac:dyDescent="0.25">
      <c r="A75" s="27" t="s">
        <v>141</v>
      </c>
      <c r="B75" s="22" t="s">
        <v>52</v>
      </c>
      <c r="C75" s="30"/>
      <c r="D75" s="31" t="s">
        <v>25</v>
      </c>
      <c r="E75" s="32">
        <v>1</v>
      </c>
      <c r="F75" s="33">
        <v>0</v>
      </c>
      <c r="G75" s="34">
        <f>E75*F75</f>
        <v>0</v>
      </c>
    </row>
    <row r="76" spans="1:7" ht="51" customHeight="1" x14ac:dyDescent="0.25">
      <c r="A76" s="50" t="s">
        <v>142</v>
      </c>
      <c r="B76" s="51" t="s">
        <v>76</v>
      </c>
      <c r="C76" s="52"/>
      <c r="D76" s="53" t="s">
        <v>12</v>
      </c>
      <c r="E76" s="54">
        <v>6</v>
      </c>
      <c r="F76" s="55">
        <v>0</v>
      </c>
      <c r="G76" s="56">
        <f t="shared" ref="G76:G85" si="15">E76*F76</f>
        <v>0</v>
      </c>
    </row>
    <row r="77" spans="1:7" ht="60.75" customHeight="1" x14ac:dyDescent="0.25">
      <c r="A77" s="27" t="s">
        <v>143</v>
      </c>
      <c r="B77" s="22" t="s">
        <v>54</v>
      </c>
      <c r="C77" s="30"/>
      <c r="D77" s="31" t="s">
        <v>12</v>
      </c>
      <c r="E77" s="32">
        <v>3</v>
      </c>
      <c r="F77" s="33">
        <v>0</v>
      </c>
      <c r="G77" s="34">
        <f t="shared" si="15"/>
        <v>0</v>
      </c>
    </row>
    <row r="78" spans="1:7" ht="66" customHeight="1" x14ac:dyDescent="0.25">
      <c r="A78" s="27" t="s">
        <v>144</v>
      </c>
      <c r="B78" s="22" t="s">
        <v>42</v>
      </c>
      <c r="C78" s="30"/>
      <c r="D78" s="31" t="s">
        <v>12</v>
      </c>
      <c r="E78" s="32">
        <v>2</v>
      </c>
      <c r="F78" s="33">
        <v>0</v>
      </c>
      <c r="G78" s="34">
        <f t="shared" si="15"/>
        <v>0</v>
      </c>
    </row>
    <row r="79" spans="1:7" ht="26.25" customHeight="1" x14ac:dyDescent="0.25">
      <c r="A79" s="27" t="s">
        <v>145</v>
      </c>
      <c r="B79" s="22" t="s">
        <v>55</v>
      </c>
      <c r="C79" s="30"/>
      <c r="D79" s="31" t="s">
        <v>12</v>
      </c>
      <c r="E79" s="32">
        <v>2</v>
      </c>
      <c r="F79" s="33">
        <v>0</v>
      </c>
      <c r="G79" s="34">
        <f t="shared" si="15"/>
        <v>0</v>
      </c>
    </row>
    <row r="80" spans="1:7" ht="25.5" customHeight="1" x14ac:dyDescent="0.25">
      <c r="A80" s="27" t="s">
        <v>146</v>
      </c>
      <c r="B80" s="22" t="s">
        <v>56</v>
      </c>
      <c r="C80" s="30"/>
      <c r="D80" s="31" t="s">
        <v>12</v>
      </c>
      <c r="E80" s="32">
        <v>2</v>
      </c>
      <c r="F80" s="33">
        <v>0</v>
      </c>
      <c r="G80" s="34">
        <f t="shared" si="15"/>
        <v>0</v>
      </c>
    </row>
    <row r="81" spans="1:7" ht="20.100000000000001" customHeight="1" x14ac:dyDescent="0.25">
      <c r="A81" s="27" t="s">
        <v>147</v>
      </c>
      <c r="B81" s="22" t="s">
        <v>66</v>
      </c>
      <c r="C81" s="30"/>
      <c r="D81" s="31" t="s">
        <v>12</v>
      </c>
      <c r="E81" s="37">
        <v>5</v>
      </c>
      <c r="F81" s="38">
        <v>0</v>
      </c>
      <c r="G81" s="39">
        <f t="shared" si="15"/>
        <v>0</v>
      </c>
    </row>
    <row r="82" spans="1:7" ht="20.100000000000001" customHeight="1" x14ac:dyDescent="0.25">
      <c r="A82" s="27" t="s">
        <v>148</v>
      </c>
      <c r="B82" s="22" t="s">
        <v>153</v>
      </c>
      <c r="C82" s="30"/>
      <c r="D82" s="31" t="s">
        <v>26</v>
      </c>
      <c r="E82" s="32">
        <v>200</v>
      </c>
      <c r="F82" s="33">
        <v>0</v>
      </c>
      <c r="G82" s="34">
        <f t="shared" si="15"/>
        <v>0</v>
      </c>
    </row>
    <row r="83" spans="1:7" ht="20.100000000000001" customHeight="1" x14ac:dyDescent="0.25">
      <c r="A83" s="27" t="s">
        <v>149</v>
      </c>
      <c r="B83" s="22" t="s">
        <v>34</v>
      </c>
      <c r="C83" s="30"/>
      <c r="D83" s="31" t="s">
        <v>26</v>
      </c>
      <c r="E83" s="32">
        <v>200</v>
      </c>
      <c r="F83" s="33">
        <v>0</v>
      </c>
      <c r="G83" s="34">
        <f>E83*F83</f>
        <v>0</v>
      </c>
    </row>
    <row r="84" spans="1:7" ht="30" customHeight="1" x14ac:dyDescent="0.25">
      <c r="A84" s="27" t="s">
        <v>150</v>
      </c>
      <c r="B84" s="22" t="s">
        <v>43</v>
      </c>
      <c r="C84" s="30"/>
      <c r="D84" s="31" t="s">
        <v>26</v>
      </c>
      <c r="E84" s="32">
        <v>200</v>
      </c>
      <c r="F84" s="33">
        <v>0</v>
      </c>
      <c r="G84" s="34">
        <f t="shared" si="15"/>
        <v>0</v>
      </c>
    </row>
    <row r="85" spans="1:7" ht="20.100000000000001" customHeight="1" x14ac:dyDescent="0.25">
      <c r="A85" s="27" t="s">
        <v>151</v>
      </c>
      <c r="B85" s="22" t="s">
        <v>35</v>
      </c>
      <c r="C85" s="30"/>
      <c r="D85" s="31" t="s">
        <v>36</v>
      </c>
      <c r="E85" s="32">
        <v>1</v>
      </c>
      <c r="F85" s="33">
        <v>0</v>
      </c>
      <c r="G85" s="34">
        <f t="shared" si="15"/>
        <v>0</v>
      </c>
    </row>
    <row r="86" spans="1:7" ht="78.75" customHeight="1" x14ac:dyDescent="0.25">
      <c r="A86" s="27" t="s">
        <v>152</v>
      </c>
      <c r="B86" s="23" t="s">
        <v>57</v>
      </c>
      <c r="C86" s="30"/>
      <c r="D86" s="31" t="s">
        <v>36</v>
      </c>
      <c r="E86" s="32">
        <v>1</v>
      </c>
      <c r="F86" s="33">
        <v>0</v>
      </c>
      <c r="G86" s="34">
        <f>E86*F86</f>
        <v>0</v>
      </c>
    </row>
    <row r="87" spans="1:7" ht="20.100000000000001" customHeight="1" x14ac:dyDescent="0.25">
      <c r="A87" s="42"/>
      <c r="B87" s="43"/>
      <c r="C87" s="43"/>
      <c r="D87" s="44" t="s">
        <v>23</v>
      </c>
      <c r="E87" s="45"/>
      <c r="F87" s="46"/>
      <c r="G87" s="47">
        <f>SUM(G11:G86)</f>
        <v>0</v>
      </c>
    </row>
    <row r="88" spans="1:7" ht="20.100000000000001" customHeight="1" x14ac:dyDescent="0.25">
      <c r="A88" s="40"/>
      <c r="B88" s="12"/>
      <c r="C88" s="12"/>
      <c r="D88" s="12"/>
      <c r="E88" s="14" t="s">
        <v>11</v>
      </c>
      <c r="F88" s="41"/>
      <c r="G88" s="1">
        <f>G87*25%</f>
        <v>0</v>
      </c>
    </row>
    <row r="89" spans="1:7" ht="20.100000000000001" customHeight="1" x14ac:dyDescent="0.25">
      <c r="A89" s="42"/>
      <c r="B89" s="43"/>
      <c r="C89" s="43"/>
      <c r="D89" s="44" t="s">
        <v>24</v>
      </c>
      <c r="E89" s="48"/>
      <c r="F89" s="46"/>
      <c r="G89" s="49">
        <f>SUM(G87:G88)</f>
        <v>0</v>
      </c>
    </row>
    <row r="90" spans="1:7" ht="26.25" customHeight="1" x14ac:dyDescent="0.25">
      <c r="A90" s="6" t="s">
        <v>8</v>
      </c>
      <c r="F90" s="6"/>
      <c r="G90" s="6"/>
    </row>
    <row r="91" spans="1:7" ht="15.95" customHeight="1" x14ac:dyDescent="0.25">
      <c r="B91" t="s">
        <v>39</v>
      </c>
      <c r="F91" s="6"/>
      <c r="G91" s="6"/>
    </row>
    <row r="92" spans="1:7" ht="15.95" customHeight="1" x14ac:dyDescent="0.25">
      <c r="B92" t="s">
        <v>40</v>
      </c>
      <c r="F92" s="6"/>
      <c r="G92" s="6"/>
    </row>
    <row r="93" spans="1:7" ht="15.95" customHeight="1" x14ac:dyDescent="0.25">
      <c r="B93" s="9" t="s">
        <v>46</v>
      </c>
      <c r="F93" s="6"/>
      <c r="G93" s="6"/>
    </row>
    <row r="94" spans="1:7" ht="16.5" customHeight="1" x14ac:dyDescent="0.25">
      <c r="B94" s="9" t="s">
        <v>47</v>
      </c>
      <c r="C94" s="9"/>
    </row>
    <row r="95" spans="1:7" ht="16.5" customHeight="1" x14ac:dyDescent="0.25">
      <c r="B95" s="9" t="s">
        <v>48</v>
      </c>
      <c r="C95" s="9"/>
    </row>
    <row r="96" spans="1:7" ht="16.5" customHeight="1" x14ac:dyDescent="0.25">
      <c r="B96" s="9" t="s">
        <v>49</v>
      </c>
      <c r="C96" s="9"/>
    </row>
    <row r="97" spans="1:7" ht="16.5" customHeight="1" x14ac:dyDescent="0.25">
      <c r="B97" s="9" t="s">
        <v>50</v>
      </c>
      <c r="C97" s="9"/>
    </row>
    <row r="98" spans="1:7" ht="6.75" customHeight="1" x14ac:dyDescent="0.25">
      <c r="B98" s="9"/>
      <c r="C98" s="9"/>
    </row>
    <row r="99" spans="1:7" ht="12.75" customHeight="1" x14ac:dyDescent="0.25">
      <c r="B99" s="8" t="s">
        <v>30</v>
      </c>
      <c r="C99" s="15"/>
    </row>
    <row r="100" spans="1:7" ht="14.1" customHeight="1" x14ac:dyDescent="0.25">
      <c r="A100" s="6" t="s">
        <v>79</v>
      </c>
      <c r="B100" s="15"/>
      <c r="C100" s="15"/>
      <c r="D100" s="6"/>
      <c r="E100" s="6"/>
      <c r="F100" s="6"/>
      <c r="G100" s="6"/>
    </row>
    <row r="101" spans="1:7" ht="14.1" customHeight="1" x14ac:dyDescent="0.25">
      <c r="A101" s="6" t="s">
        <v>80</v>
      </c>
      <c r="B101" s="16"/>
      <c r="C101" s="16"/>
      <c r="D101" s="17"/>
      <c r="E101" s="17"/>
      <c r="F101" s="17"/>
      <c r="G101" s="6"/>
    </row>
    <row r="102" spans="1:7" ht="14.1" customHeight="1" x14ac:dyDescent="0.25">
      <c r="A102" s="6" t="s">
        <v>28</v>
      </c>
      <c r="B102" s="6"/>
      <c r="C102" s="6"/>
      <c r="D102" s="6"/>
      <c r="E102" s="6"/>
      <c r="F102" s="6"/>
      <c r="G102" s="6"/>
    </row>
    <row r="103" spans="1:7" ht="14.1" customHeight="1" x14ac:dyDescent="0.25">
      <c r="A103" s="6" t="s">
        <v>27</v>
      </c>
      <c r="B103" s="6"/>
      <c r="C103" s="6"/>
      <c r="D103" s="6"/>
      <c r="E103" s="6"/>
      <c r="F103" s="6"/>
      <c r="G103" s="6"/>
    </row>
    <row r="104" spans="1:7" ht="14.1" customHeight="1" x14ac:dyDescent="0.25">
      <c r="A104" s="6" t="s">
        <v>29</v>
      </c>
      <c r="B104" s="6"/>
      <c r="C104" s="6"/>
      <c r="D104" s="6"/>
      <c r="E104" s="6"/>
      <c r="F104" s="6"/>
      <c r="G104" s="6"/>
    </row>
    <row r="105" spans="1:7" ht="14.1" customHeight="1" x14ac:dyDescent="0.25">
      <c r="A105" s="19" t="s">
        <v>38</v>
      </c>
      <c r="B105" s="6"/>
      <c r="C105" s="6"/>
      <c r="D105" s="18"/>
      <c r="E105" s="6"/>
    </row>
    <row r="106" spans="1:7" ht="14.1" customHeight="1" x14ac:dyDescent="0.25">
      <c r="A106" s="19" t="s">
        <v>37</v>
      </c>
      <c r="B106" s="18"/>
      <c r="C106" s="18"/>
      <c r="D106" s="18"/>
      <c r="E106" s="6"/>
    </row>
    <row r="107" spans="1:7" ht="14.1" customHeight="1" x14ac:dyDescent="0.25">
      <c r="A107" s="19"/>
      <c r="B107" s="18"/>
      <c r="C107" s="18"/>
      <c r="D107" s="18"/>
      <c r="E107" s="6"/>
    </row>
    <row r="108" spans="1:7" ht="14.1" customHeight="1" x14ac:dyDescent="0.25">
      <c r="A108" s="19"/>
      <c r="B108" s="18"/>
      <c r="C108" s="18"/>
      <c r="D108" s="18"/>
      <c r="E108" s="6"/>
    </row>
    <row r="109" spans="1:7" ht="24" customHeight="1" x14ac:dyDescent="0.25">
      <c r="A109" s="6" t="s">
        <v>78</v>
      </c>
      <c r="D109" s="7"/>
      <c r="E109" s="7"/>
      <c r="F109" s="7"/>
      <c r="G109" s="7"/>
    </row>
    <row r="110" spans="1:7" x14ac:dyDescent="0.25">
      <c r="D110" s="8" t="s">
        <v>14</v>
      </c>
      <c r="E110" s="8"/>
      <c r="F110" s="8"/>
    </row>
    <row r="111" spans="1:7" x14ac:dyDescent="0.25">
      <c r="B111" s="10" t="s">
        <v>9</v>
      </c>
      <c r="C111" s="10"/>
      <c r="D111" s="8"/>
      <c r="E111" s="8" t="s">
        <v>16</v>
      </c>
      <c r="F111" s="8"/>
    </row>
    <row r="112" spans="1:7" x14ac:dyDescent="0.25">
      <c r="D112" s="7"/>
      <c r="E112" s="7"/>
      <c r="F112" s="7"/>
      <c r="G112" s="7"/>
    </row>
    <row r="113" spans="4:6" x14ac:dyDescent="0.25">
      <c r="D113" s="9" t="s">
        <v>15</v>
      </c>
      <c r="E113" s="9"/>
      <c r="F113" s="9"/>
    </row>
  </sheetData>
  <mergeCells count="3">
    <mergeCell ref="B3:G3"/>
    <mergeCell ref="B4:G4"/>
    <mergeCell ref="B5:G5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2026-04-08T12:11:11Z</cp:lastPrinted>
  <dcterms:created xsi:type="dcterms:W3CDTF">2017-07-10T09:27:22Z</dcterms:created>
  <dcterms:modified xsi:type="dcterms:W3CDTF">2026-04-08T12:11:37Z</dcterms:modified>
</cp:coreProperties>
</file>