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miletic_nada\Desktop\NABAVA 2026\INOX SUDOPERI S PRIPADAJUĆOM OPREMOM\"/>
    </mc:Choice>
  </mc:AlternateContent>
  <xr:revisionPtr revIDLastSave="0" documentId="13_ncr:1_{7354F0AF-2421-4B71-9FAD-71ECE43D8889}" xr6:coauthVersionLast="47" xr6:coauthVersionMax="47" xr10:uidLastSave="{00000000-0000-0000-0000-000000000000}"/>
  <bookViews>
    <workbookView xWindow="1560" yWindow="1560" windowWidth="13035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G11" i="1"/>
  <c r="G14" i="1"/>
  <c r="G12" i="1"/>
  <c r="G17" i="1"/>
  <c r="G16" i="1"/>
  <c r="G15" i="1"/>
  <c r="G10" i="1"/>
  <c r="G18" i="1" l="1"/>
  <c r="G19" i="1" s="1"/>
  <c r="G20" i="1" l="1"/>
</calcChain>
</file>

<file path=xl/sharedStrings.xml><?xml version="1.0" encoding="utf-8"?>
<sst xmlns="http://schemas.openxmlformats.org/spreadsheetml/2006/main" count="61" uniqueCount="54">
  <si>
    <t xml:space="preserve">Red.br. </t>
  </si>
  <si>
    <t>PRILOG  II</t>
  </si>
  <si>
    <t xml:space="preserve">Naziv i vrsta proizvoda </t>
  </si>
  <si>
    <t>1.</t>
  </si>
  <si>
    <t>2.</t>
  </si>
  <si>
    <t>3.</t>
  </si>
  <si>
    <t>4.</t>
  </si>
  <si>
    <t>Napomena:</t>
  </si>
  <si>
    <t xml:space="preserve">                                                M.P.</t>
  </si>
  <si>
    <t>Mjesto i datum</t>
  </si>
  <si>
    <t>jedinica mjere</t>
  </si>
  <si>
    <t>PDV 25%</t>
  </si>
  <si>
    <t>kom</t>
  </si>
  <si>
    <t xml:space="preserve"> Količina (kom)</t>
  </si>
  <si>
    <t>Jedinična cijena u kom bez PDV-a</t>
  </si>
  <si>
    <t xml:space="preserve">   Čitko ime i prezime ovlaštene osobe</t>
  </si>
  <si>
    <t xml:space="preserve">   (Potpis ovlaštene osobe Ponuditelja)</t>
  </si>
  <si>
    <t xml:space="preserve">       Ponuditelja</t>
  </si>
  <si>
    <t>5.</t>
  </si>
  <si>
    <t>U ponuđenu cijenu mora biti uključena dobava i montaža svih elemenata, puštanje u rad, transportni trošak,</t>
  </si>
  <si>
    <t xml:space="preserve">    osiguranja kvalitete, organizacijom rada i sigurnosti.</t>
  </si>
  <si>
    <t>2.  Dostavljena oprema mora biti nova, nekorištena i u originalnoj tvorničkoj ambalaži.</t>
  </si>
  <si>
    <t xml:space="preserve">     i u dogovoru sa osobom navedenom u uputama za kontakt sa ponuditeljima</t>
  </si>
  <si>
    <t>Ukupni iznos u EUR</t>
  </si>
  <si>
    <t>6.</t>
  </si>
  <si>
    <t>7.(5x6)</t>
  </si>
  <si>
    <t>Ukupno u EUR</t>
  </si>
  <si>
    <t>Sveukupno u EUR</t>
  </si>
  <si>
    <t xml:space="preserve">                                                                                                   TROŠKOVNIK</t>
  </si>
  <si>
    <t>Proizvođač, TIP/MODEL proizvoda                                                   (popunjava Ponuditelj)</t>
  </si>
  <si>
    <t xml:space="preserve">     na hrvatskom jeziku, garanciju i ime ovlaštenog servisa.</t>
  </si>
  <si>
    <t>Garancija - najmanje godinu dana, stupa na snagu na dan isporuke</t>
  </si>
  <si>
    <t xml:space="preserve">Sifon za sudoper 1/1  - jednodjelni </t>
  </si>
  <si>
    <t>Sifon za sudoper 2/2 - dvodjelni</t>
  </si>
  <si>
    <r>
      <t xml:space="preserve">Slavina profesionalna s mješalicom - zidna inox                                                                            </t>
    </r>
    <r>
      <rPr>
        <sz val="11"/>
        <rFont val="Calibri"/>
        <family val="2"/>
        <charset val="238"/>
        <scheme val="minor"/>
      </rPr>
      <t>montaža na zid</t>
    </r>
  </si>
  <si>
    <r>
      <t xml:space="preserve">TUŠ  zidni s mješalicom -  </t>
    </r>
    <r>
      <rPr>
        <sz val="10"/>
        <rFont val="Calibri"/>
        <family val="2"/>
        <charset val="238"/>
        <scheme val="minor"/>
      </rPr>
      <t xml:space="preserve">s jednom rupom i dugom ručkom                                                                      Komplet sa ručkom za pranje i mješalicom, klinička crna ručka, Visina 1200 mm                                                                              Maksimalan protok : 22 L/min na 4 Bar-a                                                                                    Težina : 5,2 kg                                                          Promjer rupe-30,5 mm                                                                                               </t>
    </r>
    <r>
      <rPr>
        <b/>
        <sz val="10"/>
        <rFont val="Calibri"/>
        <family val="2"/>
        <charset val="238"/>
        <scheme val="minor"/>
      </rPr>
      <t>Prihvat i montaža na zid</t>
    </r>
  </si>
  <si>
    <r>
      <t>prijevoz i isporuka te demontaža postojeće opreme n</t>
    </r>
    <r>
      <rPr>
        <sz val="11"/>
        <rFont val="Calibri"/>
        <family val="2"/>
        <charset val="238"/>
        <scheme val="minor"/>
      </rPr>
      <t>a sljedećoj adresi: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</si>
  <si>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3. Za opremu potrebno je prilikom isporuke dostaviti  potvrdu o sukladnosti,  upustva za puštanje u rad i održavanje</t>
  </si>
  <si>
    <t xml:space="preserve">4. Potrebno je ponuditi opremu koja se u potpunosti uklapa u postojeću cijelinu funkcionalano, dimenzijama, susutavom </t>
  </si>
  <si>
    <r>
      <t>SUDOPER S TRI KORITA I DONJOM POLICOM</t>
    </r>
    <r>
      <rPr>
        <sz val="11"/>
        <rFont val="Calibri"/>
        <family val="2"/>
        <charset val="238"/>
        <scheme val="minor"/>
      </rPr>
      <t xml:space="preserve">                                                             dimenzije 1800x700x900 mm        </t>
    </r>
    <r>
      <rPr>
        <sz val="10"/>
        <rFont val="Calibri"/>
        <family val="2"/>
        <charset val="238"/>
        <scheme val="minor"/>
      </rPr>
      <t xml:space="preserve">                                                                                           Radna površina debljine 50 mm s kvadratnim prednjim rubom u jednostrukom zaštitom zida 100 mm, materijal INOX 304 debljine 1 mm. Korito dim 350x400 mm u kompletu sa prihvatom za sifon i preljevnom cijevi.                                                                                         Vodeni rub dubine 12 mm.                                                                                    Maska ispred korita u visini 300 mm od materijala INOX 304 debljine 1 mm.                                                                               Preklop radne površine ispred i iza - 25 mm</t>
    </r>
    <r>
      <rPr>
        <b/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</t>
    </r>
    <r>
      <rPr>
        <sz val="10"/>
        <rFont val="Calibri"/>
        <family val="2"/>
        <charset val="238"/>
        <scheme val="minor"/>
      </rPr>
      <t xml:space="preserve">                                   Polica debljine 40 mm od materijala INOX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304 debljine 1 mm.                                                                                                  Visina police od poda - 125 cm                                                           Regulacijske nožice izrađene od ABS čvrste i žilave plastike s mogućnošću regulacije 875-900 mm.                                                         Spajanje konstrukcije pomoću nehrđajućih vijaka M6 i kutnika od ABS plastike. </t>
    </r>
  </si>
  <si>
    <r>
      <t>SUDOPER S DVA KORITA I DONJOM POLICOM</t>
    </r>
    <r>
      <rPr>
        <sz val="11"/>
        <rFont val="Calibri"/>
        <family val="2"/>
        <charset val="238"/>
        <scheme val="minor"/>
      </rPr>
      <t xml:space="preserve">                                                             dimenzije  max 1000x700x900 mm        </t>
    </r>
    <r>
      <rPr>
        <sz val="10"/>
        <rFont val="Calibri"/>
        <family val="2"/>
        <charset val="238"/>
        <scheme val="minor"/>
      </rPr>
      <t xml:space="preserve">                         Radna površina debljine 50 mm s kvadratnim prednjim rubom u jednostrukom zaštitom zida 100 mm, materijal INOX 304 debljine 1 mm. Korito dim 350x400 mm u kompletu sa prihvatom za sifon i preljevnom cijevi.                                                                                         Vodeni rub dubine 12 mm.                                                                                                                                         Maska ispred korita u visini 300 mm od materijala INOX 304 debljine 1 mm.                                                                               Preklop radne površine ispred i iza - 25 mm</t>
    </r>
    <r>
      <rPr>
        <b/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</t>
    </r>
    <r>
      <rPr>
        <sz val="10"/>
        <rFont val="Calibri"/>
        <family val="2"/>
        <charset val="238"/>
        <scheme val="minor"/>
      </rPr>
      <t xml:space="preserve">                                   Polica debljine 40 mm od materijala INOX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304 debljine 1 mm.                                                                                                  Visina police od poda - 125 cm                                                           Regulacijske nožice izrađene od ABS čvrste i žilave plastike s mogućnošću regulacije 875-900 mm.                                                         Spajanje konstrukcije pomoću nehrđajućih vijaka M6 i kutnika od ABS plastike. </t>
    </r>
  </si>
  <si>
    <r>
      <t>SUDOPER S DVA KORITA I DONJOM POLICOM</t>
    </r>
    <r>
      <rPr>
        <sz val="11"/>
        <rFont val="Calibri"/>
        <family val="2"/>
        <charset val="238"/>
        <scheme val="minor"/>
      </rPr>
      <t xml:space="preserve">                                                             dimenzije  max 1200x700x900 mm        </t>
    </r>
    <r>
      <rPr>
        <sz val="10"/>
        <rFont val="Calibri"/>
        <family val="2"/>
        <charset val="238"/>
        <scheme val="minor"/>
      </rPr>
      <t xml:space="preserve">                         Radna površina debljine 50 mm s kvadratnim prednjim rubom u jednostrukom zaštitom zida 100 mm, materijal INOX 304 debljine 1 mm. Korito dim 350x400 mm u kompletu sa prihvatom za sifon i preljevnom cijevi.                                                                                         Vodeni rub dubine 12 mm.                                                                                                                                         Maska ispred korita u visini 300 mm od materijala INOX 304 debljine 1 mm.                                                                               Preklop radne površine ispred i iza - 25 mm</t>
    </r>
    <r>
      <rPr>
        <b/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</t>
    </r>
    <r>
      <rPr>
        <sz val="10"/>
        <rFont val="Calibri"/>
        <family val="2"/>
        <charset val="238"/>
        <scheme val="minor"/>
      </rPr>
      <t xml:space="preserve">                                   Polica debljine 40 mm od materijala INOX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304 debljine 1 mm.                                                                                                  Visina police od poda - 125 cm                                                           Regulacijske nožice izrađene od ABS čvrste i žilave plastike s mogućnošću regulacije 875-900 mm.                                                         Spajanje konstrukcije pomoću nehrđajućih vijaka M6 i kutnika od ABS plastike. </t>
    </r>
  </si>
  <si>
    <t>1. PPO Rastočine, Rastočine 5a i PPO Maestral, Kozala 47a, Rijeka</t>
  </si>
  <si>
    <t>2. PPO Mirta, Pulska 19, Rijeka</t>
  </si>
  <si>
    <t>3. PPO Krijesnica, Bujska 17, Rijeka</t>
  </si>
  <si>
    <r>
      <t>SUDOPER S JEDNIM KORITOM I DONJOM POLICOM</t>
    </r>
    <r>
      <rPr>
        <sz val="11"/>
        <rFont val="Calibri"/>
        <family val="2"/>
        <charset val="238"/>
        <scheme val="minor"/>
      </rPr>
      <t xml:space="preserve">                                                             dimenzije  max 700x700x900 mm        </t>
    </r>
    <r>
      <rPr>
        <sz val="10"/>
        <rFont val="Calibri"/>
        <family val="2"/>
        <charset val="238"/>
        <scheme val="minor"/>
      </rPr>
      <t xml:space="preserve">                         Radna površina debljine 50 mm s kvadratnim prednjim rubom u jednostrukom zaštitom zida 100 mm, materijal INOX 304 debljine 1 mm. Korito dim 350x400 mm u kompletu sa prihvatom za sifon i preljevnom cijevi.                                                                                         Vodeni rub dubine 12 mm.                                                                                                                                         Maska ispred korita u visini 300 mm od materijala INOX 304 debljine 1 mm.                                                                               Preklop radne površine ispred i iza - 25 mm</t>
    </r>
    <r>
      <rPr>
        <b/>
        <sz val="10"/>
        <rFont val="Calibri"/>
        <family val="2"/>
        <charset val="238"/>
        <scheme val="minor"/>
      </rPr>
      <t xml:space="preserve">                                                                                                              </t>
    </r>
    <r>
      <rPr>
        <sz val="10"/>
        <rFont val="Calibri"/>
        <family val="2"/>
        <charset val="238"/>
        <scheme val="minor"/>
      </rPr>
      <t xml:space="preserve">                                   Polica debljine 40 mm od materijala INOX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304 debljine 1 mm.                                                                                                  Visina police od poda - 125 cm                                                           Regulacijske nožice izrađene od ABS čvrste i žilave plastike s mogućnošću regulacije 875-900 mm.                                                         Spajanje konstrukcije pomoću nehrđajućih vijaka M6 i kutnika od ABS plastike. </t>
    </r>
  </si>
  <si>
    <t>4. PPO Pehlin,  Minakovo 30, Rijeka</t>
  </si>
  <si>
    <t>1. Opremu je potrebno dostaviti u objekte Dječjeg vrtića  Rijeka (PPO Rastočine, PPO Maestral, PPO Mirta, PPO Krijesnica i PPO Pehlin)</t>
  </si>
  <si>
    <t>U  _______________________, 2026.</t>
  </si>
  <si>
    <t xml:space="preserve">    demontirati postojeću opremu, montirati novu, te priključiti na instalacije i izvršiti probni rad i obuku radnika Dječjeg vrtića Rijeka. </t>
  </si>
  <si>
    <r>
      <t xml:space="preserve">NARUČITELJ: </t>
    </r>
    <r>
      <rPr>
        <b/>
        <sz val="11"/>
        <color theme="1"/>
        <rFont val="Calibri"/>
        <family val="2"/>
        <charset val="238"/>
        <scheme val="minor"/>
      </rPr>
      <t>DJEČJI VRTIĆ RIJEKA</t>
    </r>
  </si>
  <si>
    <r>
      <t xml:space="preserve">PREDMET NABAVE: </t>
    </r>
    <r>
      <rPr>
        <b/>
        <sz val="11"/>
        <color theme="1"/>
        <rFont val="Calibri"/>
        <family val="2"/>
        <charset val="238"/>
        <scheme val="minor"/>
      </rPr>
      <t>INOX SUDOPERI S PRIPADAJUĆOM OPREMOM</t>
    </r>
  </si>
  <si>
    <r>
      <t xml:space="preserve">Evidencijski broj iz plana jednostavne nabave roba: </t>
    </r>
    <r>
      <rPr>
        <b/>
        <sz val="11"/>
        <color theme="1"/>
        <rFont val="Calibri"/>
        <family val="2"/>
        <charset val="238"/>
        <scheme val="minor"/>
      </rPr>
      <t xml:space="preserve">EJN </t>
    </r>
    <r>
      <rPr>
        <b/>
        <sz val="11"/>
        <rFont val="Calibri"/>
        <family val="2"/>
        <charset val="238"/>
        <scheme val="minor"/>
      </rPr>
      <t>52/2026</t>
    </r>
  </si>
  <si>
    <t>5. Prije nabave opreme, ukoliko je potrebno pri izradi ponude, moguće je obići lokacije iz troškovnika uz prethodnu najavu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</si>
</sst>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4">
    <xf numFmtId="0" fontId="0" fillId="0" borderId="0" xfId="0"/>
    <xf numFmtId="4" fontId="1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3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0" xfId="0" applyFont="1"/>
    <xf numFmtId="0" fontId="0" fillId="0" borderId="5" xfId="0" applyBorder="1"/>
    <xf numFmtId="0" fontId="5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2" borderId="4" xfId="0" applyFont="1" applyFill="1" applyBorder="1"/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/>
    <xf numFmtId="4" fontId="0" fillId="0" borderId="1" xfId="0" applyNumberForma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3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0" fillId="0" borderId="2" xfId="0" applyBorder="1"/>
    <xf numFmtId="0" fontId="3" fillId="0" borderId="1" xfId="0" applyFont="1" applyBorder="1" applyAlignment="1">
      <alignment vertical="center" wrapText="1"/>
    </xf>
    <xf numFmtId="0" fontId="0" fillId="0" borderId="13" xfId="0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3" fontId="1" fillId="0" borderId="13" xfId="0" applyNumberFormat="1" applyFont="1" applyBorder="1" applyAlignment="1">
      <alignment horizontal="center" vertical="center"/>
    </xf>
    <xf numFmtId="0" fontId="0" fillId="0" borderId="11" xfId="0" applyBorder="1"/>
    <xf numFmtId="0" fontId="1" fillId="2" borderId="5" xfId="0" applyFont="1" applyFill="1" applyBorder="1"/>
    <xf numFmtId="4" fontId="1" fillId="0" borderId="12" xfId="0" applyNumberFormat="1" applyFont="1" applyBorder="1"/>
    <xf numFmtId="0" fontId="0" fillId="0" borderId="12" xfId="0" applyBorder="1"/>
    <xf numFmtId="0" fontId="1" fillId="2" borderId="0" xfId="0" applyFont="1" applyFill="1"/>
    <xf numFmtId="4" fontId="1" fillId="0" borderId="0" xfId="0" applyNumberFormat="1" applyFont="1"/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12" xfId="0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Obično_Lis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tabSelected="1" zoomScaleNormal="100" workbookViewId="0">
      <selection activeCell="L15" sqref="L15"/>
    </sheetView>
  </sheetViews>
  <sheetFormatPr defaultRowHeight="15" x14ac:dyDescent="0.25"/>
  <cols>
    <col min="1" max="1" width="4.42578125" customWidth="1"/>
    <col min="2" max="2" width="38.42578125" customWidth="1"/>
    <col min="3" max="3" width="21.42578125" customWidth="1"/>
    <col min="4" max="4" width="7" customWidth="1"/>
    <col min="5" max="5" width="7.140625" customWidth="1"/>
    <col min="6" max="6" width="10.42578125" customWidth="1"/>
    <col min="7" max="7" width="11.7109375" customWidth="1"/>
  </cols>
  <sheetData>
    <row r="1" spans="1:7" ht="15.75" x14ac:dyDescent="0.25">
      <c r="A1" s="10" t="s">
        <v>1</v>
      </c>
    </row>
    <row r="2" spans="1:7" ht="48.75" customHeight="1" x14ac:dyDescent="0.25">
      <c r="A2" s="10"/>
    </row>
    <row r="3" spans="1:7" x14ac:dyDescent="0.25">
      <c r="B3" s="45" t="s">
        <v>50</v>
      </c>
      <c r="C3" s="46"/>
      <c r="D3" s="46"/>
      <c r="E3" s="46"/>
      <c r="F3" s="46"/>
      <c r="G3" s="47"/>
    </row>
    <row r="4" spans="1:7" x14ac:dyDescent="0.25">
      <c r="B4" s="48" t="s">
        <v>51</v>
      </c>
      <c r="C4" s="49"/>
      <c r="D4" s="49"/>
      <c r="E4" s="49"/>
      <c r="F4" s="49"/>
      <c r="G4" s="50"/>
    </row>
    <row r="5" spans="1:7" x14ac:dyDescent="0.25">
      <c r="B5" s="51" t="s">
        <v>52</v>
      </c>
      <c r="C5" s="52"/>
      <c r="D5" s="52"/>
      <c r="E5" s="52"/>
      <c r="F5" s="52"/>
      <c r="G5" s="53"/>
    </row>
    <row r="6" spans="1:7" s="5" customFormat="1" ht="31.5" customHeight="1" x14ac:dyDescent="0.25">
      <c r="B6" s="7" t="s">
        <v>28</v>
      </c>
      <c r="C6" s="7"/>
      <c r="D6" s="7"/>
      <c r="E6" s="6"/>
      <c r="F6" s="6"/>
    </row>
    <row r="7" spans="1:7" s="5" customFormat="1" ht="21" customHeight="1" x14ac:dyDescent="0.25">
      <c r="B7" s="7"/>
      <c r="C7" s="7"/>
      <c r="D7" s="7"/>
      <c r="E7" s="6"/>
      <c r="F7" s="6"/>
    </row>
    <row r="8" spans="1:7" ht="51" x14ac:dyDescent="0.25">
      <c r="A8" s="14" t="s">
        <v>0</v>
      </c>
      <c r="B8" s="3" t="s">
        <v>2</v>
      </c>
      <c r="C8" s="17" t="s">
        <v>29</v>
      </c>
      <c r="D8" s="17" t="s">
        <v>10</v>
      </c>
      <c r="E8" s="14" t="s">
        <v>13</v>
      </c>
      <c r="F8" s="14" t="s">
        <v>14</v>
      </c>
      <c r="G8" s="14" t="s">
        <v>23</v>
      </c>
    </row>
    <row r="9" spans="1:7" x14ac:dyDescent="0.25">
      <c r="A9" s="2" t="s">
        <v>3</v>
      </c>
      <c r="B9" s="22" t="s">
        <v>4</v>
      </c>
      <c r="C9" s="22" t="s">
        <v>5</v>
      </c>
      <c r="D9" s="22" t="s">
        <v>6</v>
      </c>
      <c r="E9" s="2" t="s">
        <v>18</v>
      </c>
      <c r="F9" s="2" t="s">
        <v>24</v>
      </c>
      <c r="G9" s="2" t="s">
        <v>25</v>
      </c>
    </row>
    <row r="10" spans="1:7" ht="267" customHeight="1" x14ac:dyDescent="0.25">
      <c r="A10" s="21">
        <v>1</v>
      </c>
      <c r="B10" s="33" t="s">
        <v>39</v>
      </c>
      <c r="C10" s="16"/>
      <c r="D10" s="30" t="s">
        <v>12</v>
      </c>
      <c r="E10" s="31">
        <v>2</v>
      </c>
      <c r="F10" s="19">
        <v>0</v>
      </c>
      <c r="G10" s="20">
        <f t="shared" ref="G10:G15" si="0">E10*F10</f>
        <v>0</v>
      </c>
    </row>
    <row r="11" spans="1:7" ht="264.75" customHeight="1" x14ac:dyDescent="0.25">
      <c r="A11" s="21">
        <v>2</v>
      </c>
      <c r="B11" s="33" t="s">
        <v>41</v>
      </c>
      <c r="C11" s="16"/>
      <c r="D11" s="30" t="s">
        <v>12</v>
      </c>
      <c r="E11" s="31">
        <v>1</v>
      </c>
      <c r="F11" s="19">
        <v>0</v>
      </c>
      <c r="G11" s="20">
        <f t="shared" si="0"/>
        <v>0</v>
      </c>
    </row>
    <row r="12" spans="1:7" ht="264.75" customHeight="1" x14ac:dyDescent="0.25">
      <c r="A12" s="21">
        <v>3</v>
      </c>
      <c r="B12" s="33" t="s">
        <v>40</v>
      </c>
      <c r="C12" s="16"/>
      <c r="D12" s="30" t="s">
        <v>12</v>
      </c>
      <c r="E12" s="31">
        <v>1</v>
      </c>
      <c r="F12" s="19">
        <v>0</v>
      </c>
      <c r="G12" s="20">
        <f t="shared" si="0"/>
        <v>0</v>
      </c>
    </row>
    <row r="13" spans="1:7" ht="264.75" customHeight="1" x14ac:dyDescent="0.25">
      <c r="A13" s="21">
        <v>4</v>
      </c>
      <c r="B13" s="33" t="s">
        <v>45</v>
      </c>
      <c r="C13" s="16"/>
      <c r="D13" s="30" t="s">
        <v>12</v>
      </c>
      <c r="E13" s="31">
        <v>1</v>
      </c>
      <c r="F13" s="19">
        <v>0</v>
      </c>
      <c r="G13" s="20">
        <f t="shared" si="0"/>
        <v>0</v>
      </c>
    </row>
    <row r="14" spans="1:7" ht="49.5" customHeight="1" x14ac:dyDescent="0.25">
      <c r="A14" s="21">
        <v>5</v>
      </c>
      <c r="B14" s="33" t="s">
        <v>34</v>
      </c>
      <c r="C14" s="16"/>
      <c r="D14" s="30" t="s">
        <v>12</v>
      </c>
      <c r="E14" s="31">
        <v>7</v>
      </c>
      <c r="F14" s="19">
        <v>0</v>
      </c>
      <c r="G14" s="20">
        <f t="shared" si="0"/>
        <v>0</v>
      </c>
    </row>
    <row r="15" spans="1:7" ht="105.75" customHeight="1" x14ac:dyDescent="0.25">
      <c r="A15" s="34">
        <v>6</v>
      </c>
      <c r="B15" s="35" t="s">
        <v>35</v>
      </c>
      <c r="C15" s="36"/>
      <c r="D15" s="37" t="s">
        <v>12</v>
      </c>
      <c r="E15" s="38">
        <v>3</v>
      </c>
      <c r="F15" s="19">
        <v>0</v>
      </c>
      <c r="G15" s="20">
        <f t="shared" si="0"/>
        <v>0</v>
      </c>
    </row>
    <row r="16" spans="1:7" ht="22.5" customHeight="1" x14ac:dyDescent="0.25">
      <c r="A16" s="21">
        <v>7</v>
      </c>
      <c r="B16" s="33" t="s">
        <v>32</v>
      </c>
      <c r="C16" s="16"/>
      <c r="D16" s="30" t="s">
        <v>12</v>
      </c>
      <c r="E16" s="31">
        <v>3</v>
      </c>
      <c r="F16" s="19">
        <v>0</v>
      </c>
      <c r="G16" s="20">
        <f t="shared" ref="G16:G17" si="1">E16*F16</f>
        <v>0</v>
      </c>
    </row>
    <row r="17" spans="1:7" ht="30.75" customHeight="1" x14ac:dyDescent="0.25">
      <c r="A17" s="21">
        <v>8</v>
      </c>
      <c r="B17" s="33" t="s">
        <v>33</v>
      </c>
      <c r="C17" s="16"/>
      <c r="D17" s="30" t="s">
        <v>12</v>
      </c>
      <c r="E17" s="31">
        <v>4</v>
      </c>
      <c r="F17" s="19">
        <v>0</v>
      </c>
      <c r="G17" s="20">
        <f t="shared" si="1"/>
        <v>0</v>
      </c>
    </row>
    <row r="18" spans="1:7" ht="18.95" customHeight="1" x14ac:dyDescent="0.25">
      <c r="A18" s="39"/>
      <c r="B18" s="40"/>
      <c r="C18" s="40"/>
      <c r="D18" s="40"/>
      <c r="E18" s="41" t="s">
        <v>26</v>
      </c>
      <c r="F18" s="42"/>
      <c r="G18" s="1">
        <f>SUM(G10:G17)</f>
        <v>0</v>
      </c>
    </row>
    <row r="19" spans="1:7" ht="18.95" customHeight="1" x14ac:dyDescent="0.25">
      <c r="A19" s="4"/>
      <c r="B19" s="15"/>
      <c r="C19" s="15"/>
      <c r="D19" s="15"/>
      <c r="E19" s="18" t="s">
        <v>11</v>
      </c>
      <c r="F19" s="32"/>
      <c r="G19" s="1">
        <f>G18*25%</f>
        <v>0</v>
      </c>
    </row>
    <row r="20" spans="1:7" ht="18.95" customHeight="1" x14ac:dyDescent="0.25">
      <c r="A20" s="4"/>
      <c r="B20" s="15"/>
      <c r="C20" s="15"/>
      <c r="D20" s="15"/>
      <c r="E20" s="18" t="s">
        <v>27</v>
      </c>
      <c r="F20" s="32"/>
      <c r="G20" s="1">
        <f>SUM(G18:G19)</f>
        <v>0</v>
      </c>
    </row>
    <row r="21" spans="1:7" ht="18.95" customHeight="1" x14ac:dyDescent="0.25">
      <c r="B21" s="43"/>
      <c r="C21" s="43"/>
      <c r="D21" s="43"/>
      <c r="E21" s="44"/>
      <c r="G21" s="44"/>
    </row>
    <row r="22" spans="1:7" ht="18.95" customHeight="1" x14ac:dyDescent="0.25">
      <c r="B22" s="43"/>
      <c r="C22" s="43"/>
      <c r="D22" s="43"/>
      <c r="E22" s="44"/>
      <c r="G22" s="44"/>
    </row>
    <row r="23" spans="1:7" ht="18.95" customHeight="1" x14ac:dyDescent="0.25">
      <c r="B23" s="43"/>
      <c r="C23" s="43"/>
      <c r="D23" s="43"/>
      <c r="E23" s="44"/>
      <c r="G23" s="44"/>
    </row>
    <row r="24" spans="1:7" ht="18" customHeight="1" x14ac:dyDescent="0.25">
      <c r="A24" t="s">
        <v>7</v>
      </c>
      <c r="F24" s="8"/>
      <c r="G24" s="8"/>
    </row>
    <row r="25" spans="1:7" ht="15.95" customHeight="1" x14ac:dyDescent="0.25">
      <c r="B25" t="s">
        <v>19</v>
      </c>
    </row>
    <row r="26" spans="1:7" ht="15.95" customHeight="1" x14ac:dyDescent="0.25">
      <c r="B26" t="s">
        <v>36</v>
      </c>
    </row>
    <row r="27" spans="1:7" ht="16.5" customHeight="1" x14ac:dyDescent="0.25">
      <c r="B27" s="12" t="s">
        <v>42</v>
      </c>
      <c r="C27" s="12"/>
    </row>
    <row r="28" spans="1:7" ht="16.5" customHeight="1" x14ac:dyDescent="0.25">
      <c r="B28" s="12" t="s">
        <v>43</v>
      </c>
      <c r="C28" s="12"/>
    </row>
    <row r="29" spans="1:7" ht="16.5" customHeight="1" x14ac:dyDescent="0.25">
      <c r="B29" s="12" t="s">
        <v>44</v>
      </c>
      <c r="C29" s="12"/>
    </row>
    <row r="30" spans="1:7" ht="16.5" customHeight="1" x14ac:dyDescent="0.25">
      <c r="B30" s="12" t="s">
        <v>46</v>
      </c>
      <c r="C30" s="12"/>
    </row>
    <row r="31" spans="1:7" ht="16.5" customHeight="1" x14ac:dyDescent="0.25">
      <c r="B31" s="12"/>
      <c r="C31" s="12"/>
    </row>
    <row r="32" spans="1:7" ht="12.75" customHeight="1" x14ac:dyDescent="0.25">
      <c r="B32" s="23" t="s">
        <v>31</v>
      </c>
      <c r="C32" s="23"/>
    </row>
    <row r="33" spans="1:7" ht="12.75" customHeight="1" x14ac:dyDescent="0.25">
      <c r="B33" s="23"/>
      <c r="C33" s="23"/>
    </row>
    <row r="34" spans="1:7" ht="14.1" customHeight="1" x14ac:dyDescent="0.25">
      <c r="A34" s="8" t="s">
        <v>47</v>
      </c>
      <c r="B34" s="23"/>
      <c r="C34" s="23"/>
      <c r="D34" s="8"/>
      <c r="E34" s="8"/>
      <c r="F34" s="8"/>
      <c r="G34" s="8"/>
    </row>
    <row r="35" spans="1:7" ht="14.1" customHeight="1" x14ac:dyDescent="0.25">
      <c r="A35" s="8" t="s">
        <v>49</v>
      </c>
      <c r="B35" s="25"/>
      <c r="C35" s="25"/>
      <c r="D35" s="26"/>
      <c r="E35" s="26"/>
      <c r="F35" s="26"/>
      <c r="G35" s="8"/>
    </row>
    <row r="36" spans="1:7" ht="14.1" customHeight="1" x14ac:dyDescent="0.25">
      <c r="A36" s="8" t="s">
        <v>21</v>
      </c>
      <c r="B36" s="8"/>
      <c r="C36" s="8"/>
      <c r="D36" s="8"/>
      <c r="E36" s="8"/>
      <c r="F36" s="8"/>
      <c r="G36" s="8"/>
    </row>
    <row r="37" spans="1:7" ht="14.1" customHeight="1" x14ac:dyDescent="0.25">
      <c r="A37" s="8" t="s">
        <v>37</v>
      </c>
      <c r="B37" s="8"/>
      <c r="C37" s="8"/>
      <c r="D37" s="8"/>
      <c r="E37" s="8"/>
      <c r="F37" s="8"/>
      <c r="G37" s="8"/>
    </row>
    <row r="38" spans="1:7" ht="14.1" customHeight="1" x14ac:dyDescent="0.25">
      <c r="A38" s="8" t="s">
        <v>30</v>
      </c>
      <c r="B38" s="8"/>
      <c r="C38" s="8"/>
      <c r="D38" s="24"/>
      <c r="E38" s="24"/>
      <c r="F38" s="24"/>
      <c r="G38" s="8"/>
    </row>
    <row r="39" spans="1:7" ht="14.1" customHeight="1" x14ac:dyDescent="0.25">
      <c r="A39" s="8" t="s">
        <v>38</v>
      </c>
      <c r="B39" s="8"/>
      <c r="C39" s="8"/>
      <c r="D39" s="24"/>
      <c r="E39" s="24"/>
      <c r="F39" s="24"/>
      <c r="G39" s="8"/>
    </row>
    <row r="40" spans="1:7" ht="14.1" customHeight="1" x14ac:dyDescent="0.25">
      <c r="A40" s="8" t="s">
        <v>20</v>
      </c>
      <c r="B40" s="8"/>
      <c r="C40" s="8"/>
      <c r="D40" s="24"/>
      <c r="E40" s="24"/>
      <c r="F40" s="24"/>
      <c r="G40" s="8"/>
    </row>
    <row r="41" spans="1:7" ht="14.1" customHeight="1" x14ac:dyDescent="0.25">
      <c r="A41" s="28" t="s">
        <v>53</v>
      </c>
      <c r="B41" s="8"/>
      <c r="C41" s="8"/>
      <c r="D41" s="27"/>
      <c r="E41" s="27"/>
      <c r="F41" s="27"/>
      <c r="G41" s="27"/>
    </row>
    <row r="42" spans="1:7" ht="14.1" customHeight="1" x14ac:dyDescent="0.25">
      <c r="A42" s="28" t="s">
        <v>22</v>
      </c>
      <c r="B42" s="27"/>
      <c r="C42" s="27"/>
      <c r="D42" s="27"/>
      <c r="E42" s="27"/>
      <c r="F42" s="27"/>
      <c r="G42" s="27"/>
    </row>
    <row r="43" spans="1:7" ht="15.75" customHeight="1" x14ac:dyDescent="0.25">
      <c r="B43" s="27"/>
      <c r="C43" s="27"/>
    </row>
    <row r="44" spans="1:7" x14ac:dyDescent="0.25">
      <c r="A44" s="12" t="s">
        <v>9</v>
      </c>
    </row>
    <row r="45" spans="1:7" ht="21.75" customHeight="1" x14ac:dyDescent="0.25">
      <c r="A45" t="s">
        <v>48</v>
      </c>
      <c r="D45" s="9"/>
      <c r="E45" s="9"/>
      <c r="F45" s="9"/>
      <c r="G45" s="9"/>
    </row>
    <row r="46" spans="1:7" x14ac:dyDescent="0.25">
      <c r="D46" s="11" t="s">
        <v>15</v>
      </c>
      <c r="E46" s="11"/>
      <c r="F46" s="11"/>
    </row>
    <row r="47" spans="1:7" x14ac:dyDescent="0.25">
      <c r="B47" s="13" t="s">
        <v>8</v>
      </c>
      <c r="C47" s="13"/>
      <c r="D47" s="11"/>
      <c r="E47" s="11" t="s">
        <v>17</v>
      </c>
      <c r="F47" s="11"/>
    </row>
    <row r="48" spans="1:7" x14ac:dyDescent="0.25">
      <c r="D48" s="9"/>
      <c r="E48" s="9"/>
      <c r="F48" s="9"/>
      <c r="G48" s="9"/>
    </row>
    <row r="49" spans="2:6" x14ac:dyDescent="0.25">
      <c r="D49" s="12" t="s">
        <v>16</v>
      </c>
      <c r="E49" s="12"/>
      <c r="F49" s="12"/>
    </row>
    <row r="55" spans="2:6" x14ac:dyDescent="0.25">
      <c r="B55" s="29"/>
      <c r="C55" s="29"/>
    </row>
    <row r="56" spans="2:6" x14ac:dyDescent="0.25">
      <c r="B56" s="29"/>
      <c r="C56" s="29"/>
    </row>
  </sheetData>
  <mergeCells count="3">
    <mergeCell ref="B3:G3"/>
    <mergeCell ref="B4:G4"/>
    <mergeCell ref="B5:G5"/>
  </mergeCells>
  <pageMargins left="0" right="0" top="0.19685039370078741" bottom="0.19685039370078741" header="0.19685039370078741" footer="0.19685039370078741"/>
  <pageSetup paperSize="9" orientation="portrait" r:id="rId1"/>
  <headerFooter>
    <oddFooter>&amp;Cstr.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Čače Tamara</dc:creator>
  <cp:lastModifiedBy>Miletić Nada</cp:lastModifiedBy>
  <cp:lastPrinted>2026-03-30T06:19:19Z</cp:lastPrinted>
  <dcterms:created xsi:type="dcterms:W3CDTF">2017-07-10T09:27:22Z</dcterms:created>
  <dcterms:modified xsi:type="dcterms:W3CDTF">2026-03-31T11:57:18Z</dcterms:modified>
</cp:coreProperties>
</file>