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UNIVERZALNI STROJ ZA REZANJE HRANE - FEUMA\"/>
    </mc:Choice>
  </mc:AlternateContent>
  <xr:revisionPtr revIDLastSave="0" documentId="13_ncr:1_{684ED3B1-BD87-4A04-822D-F51BF757E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21" i="1" l="1"/>
  <c r="G22" i="1"/>
  <c r="G23" i="1" l="1"/>
</calcChain>
</file>

<file path=xl/sharedStrings.xml><?xml version="1.0" encoding="utf-8"?>
<sst xmlns="http://schemas.openxmlformats.org/spreadsheetml/2006/main" count="64" uniqueCount="56">
  <si>
    <t xml:space="preserve">Red.br. </t>
  </si>
  <si>
    <t>NARUČITELJ: DJEČJI VRTIĆ RIJEKA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</si>
  <si>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</si>
  <si>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</si>
  <si>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</si>
  <si>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</si>
  <si>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</si>
  <si>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</si>
  <si>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</si>
  <si>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 xml:space="preserve">                                                M.P.</t>
  </si>
  <si>
    <t>Mjesto i datum</t>
  </si>
  <si>
    <t>jedinica mjere</t>
  </si>
  <si>
    <t>PDV 25%</t>
  </si>
  <si>
    <t>kom</t>
  </si>
  <si>
    <t xml:space="preserve"> Količina (kom)</t>
  </si>
  <si>
    <t>Jedinična cijena u kom bez PDV-a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</si>
  <si>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</si>
  <si>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</si>
  <si>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</si>
  <si>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</si>
  <si>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U ponuđenu cijenu mora biti uključena dobava i montaža svih elemenata, puštanje u rad, transportni trošak,</t>
  </si>
  <si>
    <t xml:space="preserve">    instalacije i izvršiti probni rad i obuku radnika Dječjeg vrtića Rijeka. </t>
  </si>
  <si>
    <t xml:space="preserve">    osiguranja kvalitete, organizacijom rada i sigurnosti.</t>
  </si>
  <si>
    <t>2.  Dostavljena oprema mora biti nova, nekorištena i u originalnoj tvorničkoj ambalaži.</t>
  </si>
  <si>
    <t>4. Za opremu potrebno je prilikom isporuke dostaviti  potvrdu o sukladnosti,  upustva za puštanje u rad i održavanje</t>
  </si>
  <si>
    <t xml:space="preserve">5. Potrebno je ponuditi opremu koja se u potpunosti uklapa u postojeću cijelinu funkcionalano, dimenzijama, susutavom </t>
  </si>
  <si>
    <t>3.  Strojevi/uređaji moraju biti označeni odgovarajućim atestnim oznakama, te je potrebno dostaviti atestnu dokumentaciju.</t>
  </si>
  <si>
    <t xml:space="preserve">     i u dogovoru sa osobom navedenom u uputama za kontakt sa ponuditeljima</t>
  </si>
  <si>
    <t>6. Prije nabave uređaja, ukoliko je potrebno pri izradi ponude, moguće je obići lokacije iz troškovnika uz prethodnu najavu</t>
  </si>
  <si>
    <t>U  _______________________, 2024.</t>
  </si>
  <si>
    <t>Ukupni iznos u EUR</t>
  </si>
  <si>
    <t>6.</t>
  </si>
  <si>
    <t>7.(5x6)</t>
  </si>
  <si>
    <t>Ukupno u EUR</t>
  </si>
  <si>
    <t>Sveukupno u EUR</t>
  </si>
  <si>
    <t xml:space="preserve">                                                                                                   TROŠKOVNIK</t>
  </si>
  <si>
    <t>Proizvođač, TIP/MODEL proizvoda                                                   (popunjava Ponuditelj)</t>
  </si>
  <si>
    <t xml:space="preserve">     na hrvatskom jeziku, garanciju i ime ovlaštenog servisa.</t>
  </si>
  <si>
    <t>Garancija - najmanje godinu dana uz osiguran ovlašteni servis</t>
  </si>
  <si>
    <t>UNIVERZALNI STROJ ZA REZANJE HRANE</t>
  </si>
  <si>
    <r>
      <t xml:space="preserve">Evidencijski broj iz plana jednostavne nabave roba: EJN </t>
    </r>
    <r>
      <rPr>
        <sz val="11"/>
        <rFont val="Calibri"/>
        <family val="2"/>
        <charset val="238"/>
        <scheme val="minor"/>
      </rPr>
      <t>45/2024</t>
    </r>
  </si>
  <si>
    <r>
      <t>prijevoz i isporuka n</t>
    </r>
    <r>
      <rPr>
        <sz val="11"/>
        <rFont val="Calibri"/>
        <family val="2"/>
        <charset val="238"/>
        <scheme val="minor"/>
      </rPr>
      <t>a sljedećIM adresama: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</si>
  <si>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1. PPO POTOK, Josipa Završnika 3, Rijeka</t>
  </si>
  <si>
    <t>2. PPO MAESTRAL, Kozala 47a, Rijeka</t>
  </si>
  <si>
    <t xml:space="preserve">kom </t>
  </si>
  <si>
    <r>
      <rPr>
        <b/>
        <sz val="10"/>
        <color theme="1"/>
        <rFont val="Calibri"/>
        <family val="2"/>
        <charset val="238"/>
        <scheme val="minor"/>
      </rPr>
      <t xml:space="preserve">Protudržač </t>
    </r>
    <r>
      <rPr>
        <sz val="10"/>
        <color theme="1"/>
        <rFont val="Calibri"/>
        <family val="2"/>
        <charset val="238"/>
        <scheme val="minor"/>
      </rPr>
      <t xml:space="preserve">-  koristi se  kod upotrebe diskova i ljevkastog priključka, izrađen od nehrđajućeg čelika </t>
    </r>
  </si>
  <si>
    <r>
      <rPr>
        <b/>
        <sz val="10"/>
        <color theme="1"/>
        <rFont val="Calibri"/>
        <family val="2"/>
        <charset val="238"/>
        <scheme val="minor"/>
      </rPr>
      <t xml:space="preserve">Ljevkasti priključak </t>
    </r>
    <r>
      <rPr>
        <sz val="10"/>
        <color theme="1"/>
        <rFont val="Calibri"/>
        <family val="2"/>
        <charset val="238"/>
        <scheme val="minor"/>
      </rPr>
      <t xml:space="preserve"> -  sa sigurnosnim magnetskim prekidačem uređajem, izrađen od nehrđajućeg čelika za kontinuiranu preradu većih količina hrane. Koristi se za rad s diskovima I cilindrima.  Postavlja se na radno kučište univerzalnog  stroja</t>
    </r>
  </si>
  <si>
    <r>
      <rPr>
        <b/>
        <sz val="10"/>
        <color theme="1"/>
        <rFont val="Calibri"/>
        <family val="2"/>
        <charset val="238"/>
        <scheme val="minor"/>
      </rPr>
      <t>Priključak za rezanje</t>
    </r>
    <r>
      <rPr>
        <sz val="10"/>
        <color theme="1"/>
        <rFont val="Calibri"/>
        <family val="2"/>
        <charset val="238"/>
        <scheme val="minor"/>
      </rPr>
      <t xml:space="preserve"> -od nehrđajućeg čelika opremljen s tri ulaza za punjenje, dvije paralelne okrugle cijevi za okomito I dijagonalno rezanje 1X80mm, 1xR60mm, uključujući XXL cijev sa potiskivačem I sigurnosnim prekidačem za prekidanje rada visoke sigurnosti.                                             Postavlja se na radno kučište univerzalnog stroja</t>
    </r>
  </si>
  <si>
    <r>
      <rPr>
        <b/>
        <sz val="10"/>
        <color theme="1"/>
        <rFont val="Calibri"/>
        <family val="2"/>
        <charset val="238"/>
        <scheme val="minor"/>
      </rPr>
      <t xml:space="preserve">Rotor </t>
    </r>
    <r>
      <rPr>
        <sz val="10"/>
        <color theme="1"/>
        <rFont val="Calibri"/>
        <family val="2"/>
        <charset val="238"/>
        <scheme val="minor"/>
      </rPr>
      <t xml:space="preserve">-  koristi se  kod upotrebe cilindara i ljevkastog priključka, izrađen od nehrđajućeg čelika </t>
    </r>
  </si>
  <si>
    <r>
      <rPr>
        <b/>
        <sz val="10"/>
        <color theme="1"/>
        <rFont val="Calibri"/>
        <family val="2"/>
        <charset val="238"/>
        <scheme val="minor"/>
      </rPr>
      <t xml:space="preserve">Disk za ribanje svježeg voća i povrća 2,8 mm                 </t>
    </r>
    <r>
      <rPr>
        <sz val="10"/>
        <color theme="1"/>
        <rFont val="Calibri"/>
        <family val="2"/>
        <charset val="238"/>
        <scheme val="minor"/>
      </rPr>
      <t xml:space="preserve">2,8 mm debljina, naoštren                                   kapacitet do 350 kg/h                                                         za ribanje svježeg voća i povrća, jabuke, gomoljastog korijenja, mrkve kao i badema, čokolade i sl.                                                                                                                                                                                                                                                                                                                                izrađen od nehrđajućeg čelika </t>
    </r>
  </si>
  <si>
    <r>
      <rPr>
        <b/>
        <sz val="10"/>
        <color theme="1"/>
        <rFont val="Calibri"/>
        <family val="2"/>
        <charset val="238"/>
        <scheme val="minor"/>
      </rPr>
      <t xml:space="preserve">Disk za ribanje svježeg voća i povrća 6,0 mm                         </t>
    </r>
    <r>
      <rPr>
        <sz val="10"/>
        <color theme="1"/>
        <rFont val="Calibri"/>
        <family val="2"/>
        <charset val="238"/>
        <scheme val="minor"/>
      </rPr>
      <t xml:space="preserve">6 mm debljina, naoštren                                                  kapacitet do 850 kg/h    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 za ribanje svježeg voća i povrća, jabuke, gomoljastog korijenja, mrkve kao i badema, čokolade i sl.                                                                                                                                                                                                                                                                                                                               izrađen od nehrđajućeg čelika </t>
    </r>
  </si>
  <si>
    <r>
      <rPr>
        <b/>
        <sz val="10"/>
        <color theme="1"/>
        <rFont val="Calibri"/>
        <family val="2"/>
        <charset val="238"/>
        <scheme val="minor"/>
      </rPr>
      <t>Disk sa podesivim nožem 0,0-8,0 mm</t>
    </r>
    <r>
      <rPr>
        <sz val="10"/>
        <color theme="1"/>
        <rFont val="Calibri"/>
        <family val="2"/>
        <charset val="238"/>
        <scheme val="minor"/>
      </rPr>
      <t xml:space="preserve">-  za fino/grubo rezanje kupusa, krastavaca, luka isl. Debljina 0-8 mm, 0,5 mm korak                                       kapacitet 200-450 kg/h                                                 Promjer diska 300 mm                                                                                                           izrađen od nehrđajućeg čelika </t>
    </r>
  </si>
  <si>
    <r>
      <rPr>
        <b/>
        <sz val="10"/>
        <color theme="1"/>
        <rFont val="Calibri"/>
        <family val="2"/>
        <charset val="238"/>
        <scheme val="minor"/>
      </rPr>
      <t>Disk za rezanje kockica 16x16x10 mm -</t>
    </r>
    <r>
      <rPr>
        <sz val="10"/>
        <color theme="1"/>
        <rFont val="Calibri"/>
        <family val="2"/>
        <charset val="238"/>
        <scheme val="minor"/>
      </rPr>
      <t xml:space="preserve">  za rezanje kockica iz korjenastog/gomoljastog povrća                                                                                          kapacitet do 300 kg/h                                                                                                       Promjer diska 300 mm                                                                                                        Sastoji se iz rešetke i noža za rezanje te istiskivača za čišćenje rešetke.                                                                                                              izrađen od nehrđajućeg čelika </t>
    </r>
  </si>
  <si>
    <t xml:space="preserve">1. Opremu je potrebno dostaviti u objekte Dječjeg vrtića  Rijeka (PPO Potok I PPO Maestral), montirati, te priključiti na </t>
  </si>
  <si>
    <r>
      <rPr>
        <b/>
        <sz val="10"/>
        <rFont val="Calibri"/>
        <family val="2"/>
        <charset val="238"/>
        <scheme val="minor"/>
      </rPr>
      <t xml:space="preserve">UNIVERZALNI STROJ ZA REZANJE HRANE </t>
    </r>
    <r>
      <rPr>
        <sz val="10"/>
        <rFont val="Calibri"/>
        <family val="2"/>
        <charset val="238"/>
        <scheme val="minor"/>
      </rPr>
      <t xml:space="preserve">- profesionalnI, samostojećI,  sa radnom jedinicom, pokretnim postoljem s policom i radnim kućištem sa pogonom za prihvat alata i lijevkom koji se skida - od nehrđajućeg čelika                                                                                   </t>
    </r>
    <r>
      <rPr>
        <sz val="10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0"/>
        <rFont val="Calibri"/>
        <family val="2"/>
        <charset val="238"/>
        <scheme val="minor"/>
      </rPr>
      <t>Radna jedinica</t>
    </r>
    <r>
      <rPr>
        <sz val="10"/>
        <rFont val="Calibri"/>
        <family val="2"/>
        <charset val="238"/>
        <scheme val="minor"/>
      </rPr>
      <t>-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dimenzije 510x415x208 mm                ( </t>
    </r>
    <r>
      <rPr>
        <sz val="10"/>
        <rFont val="Calibri"/>
        <family val="2"/>
        <charset val="238"/>
      </rPr>
      <t>±</t>
    </r>
    <r>
      <rPr>
        <sz val="10"/>
        <rFont val="Calibri"/>
        <family val="2"/>
        <charset val="238"/>
        <scheme val="minor"/>
      </rPr>
      <t xml:space="preserve">  3%)                                                                                                                                                                                                             priključna snaga  1 ,3/1,9 kW,                                                                                               Priključni napon 400V, 50 Hz, 3N                                   Stroj opremljen sigurnosnim prekidačem i priključnim kablom od 4,5 m.                                                                           2 brzine rada 178/356 o/min sa impulsnim pogonom za predpripremu. Ugrađena zaštita od preopterećenja i samouključivanja.                                                                                                                                          Kućište i prihvat izrađeni iz nehrđajućeg čelika                                                                </t>
    </r>
    <r>
      <rPr>
        <b/>
        <sz val="10"/>
        <rFont val="Calibri"/>
        <family val="2"/>
        <charset val="238"/>
        <scheme val="minor"/>
      </rPr>
      <t>Pokretno postolje s policom</t>
    </r>
    <r>
      <rPr>
        <sz val="10"/>
        <rFont val="Calibri"/>
        <family val="2"/>
        <charset val="238"/>
        <scheme val="minor"/>
      </rPr>
      <t xml:space="preserve"> - dimenzije 770x980x630 mm  ( ±  3%)  s tri okretna kotača s kočnicom izrađen od nehrđajućeg čelika - materijal INOX AISI 304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</si>
  <si>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color theme="1"/>
        <rFont val="Calibri"/>
        <family val="2"/>
        <charset val="238"/>
        <scheme val="minor"/>
      </rPr>
      <t xml:space="preserve">Disk za ribanje svježeg voća i povrća 1,5 mm                                        </t>
    </r>
    <r>
      <rPr>
        <sz val="10"/>
        <color theme="1"/>
        <rFont val="Calibri"/>
        <family val="2"/>
        <charset val="238"/>
        <scheme val="minor"/>
      </rPr>
      <t xml:space="preserve">1,5 mm debljina, naoštren                                           kapacitet do 150 kg/h                                                                                                  za ribanje svježeg voća i povrća, za usitnjavanje badema, oraha, kuhanog krumpira i sl.                                                                                                                                                                                                                                                                                                                                                                                                                                                                                                                                                                                                                                                                                                                                                                   izrađen od nehrđajućeg čelika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</si>
</sst>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4" fontId="1" fillId="0" borderId="5" xfId="0" applyNumberFormat="1" applyFont="1" applyBorder="1"/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4" xfId="0" applyFont="1" applyFill="1" applyBorder="1"/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/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zoomScaleNormal="100" workbookViewId="0">
      <selection activeCell="O18" sqref="O18"/>
    </sheetView>
  </sheetViews>
  <sheetFormatPr defaultRowHeight="15" x14ac:dyDescent="0.25"/>
  <cols>
    <col min="1" max="1" width="4.42578125" customWidth="1"/>
    <col min="2" max="2" width="36.7109375" customWidth="1"/>
    <col min="3" max="3" width="22.140625" customWidth="1"/>
    <col min="4" max="4" width="7" customWidth="1"/>
    <col min="5" max="5" width="7.140625" customWidth="1"/>
    <col min="6" max="6" width="10.42578125" customWidth="1"/>
    <col min="7" max="7" width="12.42578125" customWidth="1"/>
  </cols>
  <sheetData>
    <row r="1" spans="1:7" ht="15.75" x14ac:dyDescent="0.25">
      <c r="A1" s="11" t="s">
        <v>2</v>
      </c>
    </row>
    <row r="2" spans="1:7" ht="12" customHeight="1" x14ac:dyDescent="0.25">
      <c r="A2" s="11"/>
    </row>
    <row r="3" spans="1:7" x14ac:dyDescent="0.25">
      <c r="B3" s="35" t="s">
        <v>1</v>
      </c>
      <c r="C3" s="36"/>
      <c r="D3" s="36"/>
      <c r="E3" s="36"/>
      <c r="F3" s="36"/>
      <c r="G3" s="37"/>
    </row>
    <row r="4" spans="1:7" x14ac:dyDescent="0.25">
      <c r="B4" s="38" t="s">
        <v>39</v>
      </c>
      <c r="C4" s="39"/>
      <c r="D4" s="39"/>
      <c r="E4" s="39"/>
      <c r="F4" s="39"/>
      <c r="G4" s="40"/>
    </row>
    <row r="5" spans="1:7" x14ac:dyDescent="0.25">
      <c r="B5" s="41" t="s">
        <v>40</v>
      </c>
      <c r="C5" s="42"/>
      <c r="D5" s="42"/>
      <c r="E5" s="42"/>
      <c r="F5" s="42"/>
      <c r="G5" s="43"/>
    </row>
    <row r="6" spans="1:7" s="5" customFormat="1" ht="25.5" customHeight="1" x14ac:dyDescent="0.25">
      <c r="B6" s="7" t="s">
        <v>35</v>
      </c>
      <c r="C6" s="7"/>
      <c r="D6" s="7"/>
      <c r="E6" s="6"/>
      <c r="F6" s="6"/>
    </row>
    <row r="7" spans="1:7" s="5" customFormat="1" ht="9.75" customHeight="1" x14ac:dyDescent="0.25">
      <c r="B7" s="7"/>
      <c r="C7" s="7"/>
      <c r="D7" s="7"/>
      <c r="E7" s="6"/>
      <c r="F7" s="6"/>
    </row>
    <row r="8" spans="1:7" ht="51" x14ac:dyDescent="0.25">
      <c r="A8" s="15" t="s">
        <v>0</v>
      </c>
      <c r="B8" s="3" t="s">
        <v>3</v>
      </c>
      <c r="C8" s="18" t="s">
        <v>36</v>
      </c>
      <c r="D8" s="18" t="s">
        <v>11</v>
      </c>
      <c r="E8" s="15" t="s">
        <v>14</v>
      </c>
      <c r="F8" s="15" t="s">
        <v>15</v>
      </c>
      <c r="G8" s="15" t="s">
        <v>30</v>
      </c>
    </row>
    <row r="9" spans="1:7" x14ac:dyDescent="0.25">
      <c r="A9" s="2" t="s">
        <v>4</v>
      </c>
      <c r="B9" s="23" t="s">
        <v>5</v>
      </c>
      <c r="C9" s="23" t="s">
        <v>6</v>
      </c>
      <c r="D9" s="23" t="s">
        <v>7</v>
      </c>
      <c r="E9" s="2" t="s">
        <v>19</v>
      </c>
      <c r="F9" s="2" t="s">
        <v>31</v>
      </c>
      <c r="G9" s="2" t="s">
        <v>32</v>
      </c>
    </row>
    <row r="10" spans="1:7" x14ac:dyDescent="0.25">
      <c r="A10" s="2"/>
      <c r="B10" s="23"/>
      <c r="C10" s="23"/>
      <c r="D10" s="23"/>
      <c r="E10" s="2"/>
      <c r="F10" s="2"/>
      <c r="G10" s="2"/>
    </row>
    <row r="11" spans="1:7" ht="270.75" customHeight="1" x14ac:dyDescent="0.25">
      <c r="A11" s="22">
        <v>1</v>
      </c>
      <c r="B11" s="44" t="s">
        <v>54</v>
      </c>
      <c r="C11" s="17"/>
      <c r="D11" s="32" t="s">
        <v>13</v>
      </c>
      <c r="E11" s="33">
        <v>2</v>
      </c>
      <c r="F11" s="20">
        <v>0</v>
      </c>
      <c r="G11" s="21">
        <f>E11*F11</f>
        <v>0</v>
      </c>
    </row>
    <row r="12" spans="1:7" ht="114" customHeight="1" x14ac:dyDescent="0.25">
      <c r="A12" s="2">
        <v>2</v>
      </c>
      <c r="B12" s="45" t="s">
        <v>47</v>
      </c>
      <c r="C12" s="23"/>
      <c r="D12" s="23" t="s">
        <v>44</v>
      </c>
      <c r="E12" s="2">
        <v>2</v>
      </c>
      <c r="F12" s="20">
        <v>0</v>
      </c>
      <c r="G12" s="21">
        <f t="shared" ref="G12:G20" si="0">E12*F12</f>
        <v>0</v>
      </c>
    </row>
    <row r="13" spans="1:7" ht="86.25" customHeight="1" x14ac:dyDescent="0.25">
      <c r="A13" s="2">
        <v>3</v>
      </c>
      <c r="B13" s="45" t="s">
        <v>46</v>
      </c>
      <c r="C13" s="23"/>
      <c r="D13" s="23" t="s">
        <v>44</v>
      </c>
      <c r="E13" s="2">
        <v>2</v>
      </c>
      <c r="F13" s="20">
        <v>0</v>
      </c>
      <c r="G13" s="21">
        <f t="shared" si="0"/>
        <v>0</v>
      </c>
    </row>
    <row r="14" spans="1:7" ht="45" customHeight="1" x14ac:dyDescent="0.25">
      <c r="A14" s="2">
        <v>4</v>
      </c>
      <c r="B14" s="45" t="s">
        <v>45</v>
      </c>
      <c r="C14" s="23"/>
      <c r="D14" s="23" t="s">
        <v>44</v>
      </c>
      <c r="E14" s="2">
        <v>2</v>
      </c>
      <c r="F14" s="20">
        <v>0</v>
      </c>
      <c r="G14" s="21">
        <f t="shared" si="0"/>
        <v>0</v>
      </c>
    </row>
    <row r="15" spans="1:7" ht="45" customHeight="1" x14ac:dyDescent="0.25">
      <c r="A15" s="2">
        <v>5</v>
      </c>
      <c r="B15" s="45" t="s">
        <v>48</v>
      </c>
      <c r="C15" s="23"/>
      <c r="D15" s="23" t="s">
        <v>44</v>
      </c>
      <c r="E15" s="2">
        <v>2</v>
      </c>
      <c r="F15" s="20">
        <v>0</v>
      </c>
      <c r="G15" s="21">
        <f t="shared" si="0"/>
        <v>0</v>
      </c>
    </row>
    <row r="16" spans="1:7" ht="77.25" customHeight="1" x14ac:dyDescent="0.25">
      <c r="A16" s="2">
        <v>6</v>
      </c>
      <c r="B16" s="45" t="s">
        <v>51</v>
      </c>
      <c r="C16" s="23"/>
      <c r="D16" s="23" t="s">
        <v>44</v>
      </c>
      <c r="E16" s="2">
        <v>2</v>
      </c>
      <c r="F16" s="20">
        <v>0</v>
      </c>
      <c r="G16" s="21">
        <f t="shared" si="0"/>
        <v>0</v>
      </c>
    </row>
    <row r="17" spans="1:8" ht="109.5" customHeight="1" x14ac:dyDescent="0.25">
      <c r="A17" s="2">
        <v>7</v>
      </c>
      <c r="B17" s="45" t="s">
        <v>52</v>
      </c>
      <c r="C17" s="23"/>
      <c r="D17" s="23" t="s">
        <v>44</v>
      </c>
      <c r="E17" s="2">
        <v>2</v>
      </c>
      <c r="F17" s="20">
        <v>0</v>
      </c>
      <c r="G17" s="21">
        <f t="shared" si="0"/>
        <v>0</v>
      </c>
    </row>
    <row r="18" spans="1:8" ht="96.75" customHeight="1" x14ac:dyDescent="0.25">
      <c r="A18" s="2">
        <v>8</v>
      </c>
      <c r="B18" s="45" t="s">
        <v>55</v>
      </c>
      <c r="C18" s="23"/>
      <c r="D18" s="23" t="s">
        <v>44</v>
      </c>
      <c r="E18" s="2">
        <v>2</v>
      </c>
      <c r="F18" s="20">
        <v>0</v>
      </c>
      <c r="G18" s="21">
        <f t="shared" si="0"/>
        <v>0</v>
      </c>
    </row>
    <row r="19" spans="1:8" ht="96" customHeight="1" x14ac:dyDescent="0.25">
      <c r="A19" s="2">
        <v>9</v>
      </c>
      <c r="B19" s="45" t="s">
        <v>49</v>
      </c>
      <c r="C19" s="23"/>
      <c r="D19" s="23" t="s">
        <v>44</v>
      </c>
      <c r="E19" s="2">
        <v>2</v>
      </c>
      <c r="F19" s="20">
        <v>0</v>
      </c>
      <c r="G19" s="21">
        <f t="shared" si="0"/>
        <v>0</v>
      </c>
    </row>
    <row r="20" spans="1:8" ht="92.25" customHeight="1" x14ac:dyDescent="0.25">
      <c r="A20" s="2">
        <v>10</v>
      </c>
      <c r="B20" s="45" t="s">
        <v>50</v>
      </c>
      <c r="C20" s="23"/>
      <c r="D20" s="23" t="s">
        <v>44</v>
      </c>
      <c r="E20" s="2">
        <v>2</v>
      </c>
      <c r="F20" s="20">
        <v>0</v>
      </c>
      <c r="G20" s="21">
        <f t="shared" si="0"/>
        <v>0</v>
      </c>
    </row>
    <row r="21" spans="1:8" ht="18.95" customHeight="1" x14ac:dyDescent="0.25">
      <c r="A21" s="4"/>
      <c r="B21" s="16"/>
      <c r="C21" s="16"/>
      <c r="D21" s="16"/>
      <c r="E21" s="19" t="s">
        <v>33</v>
      </c>
      <c r="F21" s="34"/>
      <c r="G21" s="8">
        <f>SUM(G11:G20)</f>
        <v>0</v>
      </c>
    </row>
    <row r="22" spans="1:8" ht="18.95" customHeight="1" x14ac:dyDescent="0.25">
      <c r="A22" s="4"/>
      <c r="B22" s="16"/>
      <c r="C22" s="16"/>
      <c r="D22" s="16"/>
      <c r="E22" s="19" t="s">
        <v>12</v>
      </c>
      <c r="F22" s="34"/>
      <c r="G22" s="1">
        <f>G21*25%</f>
        <v>0</v>
      </c>
    </row>
    <row r="23" spans="1:8" ht="18.95" customHeight="1" x14ac:dyDescent="0.25">
      <c r="A23" s="4"/>
      <c r="B23" s="16"/>
      <c r="C23" s="16"/>
      <c r="D23" s="16"/>
      <c r="E23" s="19" t="s">
        <v>34</v>
      </c>
      <c r="F23" s="34"/>
      <c r="G23" s="1">
        <f>SUM(G21:G22)</f>
        <v>0</v>
      </c>
    </row>
    <row r="24" spans="1:8" ht="18" customHeight="1" x14ac:dyDescent="0.25">
      <c r="A24" t="s">
        <v>8</v>
      </c>
      <c r="F24" s="9"/>
      <c r="G24" s="9"/>
    </row>
    <row r="25" spans="1:8" ht="15.95" customHeight="1" x14ac:dyDescent="0.25">
      <c r="B25" t="s">
        <v>20</v>
      </c>
      <c r="F25" s="9"/>
      <c r="G25" s="9"/>
    </row>
    <row r="26" spans="1:8" ht="15.95" customHeight="1" x14ac:dyDescent="0.25">
      <c r="B26" t="s">
        <v>41</v>
      </c>
      <c r="F26" s="9"/>
      <c r="G26" s="9"/>
    </row>
    <row r="27" spans="1:8" ht="16.5" customHeight="1" x14ac:dyDescent="0.25">
      <c r="B27" s="13" t="s">
        <v>42</v>
      </c>
      <c r="C27" s="13"/>
    </row>
    <row r="28" spans="1:8" ht="16.5" customHeight="1" x14ac:dyDescent="0.25">
      <c r="B28" s="13" t="s">
        <v>43</v>
      </c>
      <c r="C28" s="13"/>
    </row>
    <row r="29" spans="1:8" ht="16.5" customHeight="1" x14ac:dyDescent="0.25">
      <c r="B29" s="13"/>
      <c r="C29" s="13"/>
    </row>
    <row r="30" spans="1:8" ht="12.75" customHeight="1" x14ac:dyDescent="0.25">
      <c r="B30" s="12" t="s">
        <v>38</v>
      </c>
      <c r="C30" s="24"/>
    </row>
    <row r="31" spans="1:8" ht="14.1" customHeight="1" x14ac:dyDescent="0.25">
      <c r="A31" s="9" t="s">
        <v>53</v>
      </c>
      <c r="B31" s="24"/>
      <c r="C31" s="24"/>
      <c r="D31" s="9"/>
      <c r="E31" s="9"/>
      <c r="F31" s="9"/>
      <c r="G31" s="9"/>
    </row>
    <row r="32" spans="1:8" ht="14.1" customHeight="1" x14ac:dyDescent="0.25">
      <c r="A32" s="9" t="s">
        <v>21</v>
      </c>
      <c r="B32" s="26"/>
      <c r="C32" s="26"/>
      <c r="D32" s="27"/>
      <c r="E32" s="27"/>
      <c r="F32" s="27"/>
      <c r="G32" s="9"/>
      <c r="H32" s="9"/>
    </row>
    <row r="33" spans="1:8" ht="14.1" customHeight="1" x14ac:dyDescent="0.25">
      <c r="A33" s="9" t="s">
        <v>23</v>
      </c>
      <c r="B33" s="9"/>
      <c r="C33" s="9"/>
      <c r="D33" s="9"/>
      <c r="E33" s="9"/>
      <c r="F33" s="9"/>
      <c r="G33" s="9"/>
      <c r="H33" s="9"/>
    </row>
    <row r="34" spans="1:8" ht="14.1" customHeight="1" x14ac:dyDescent="0.25">
      <c r="A34" s="9" t="s">
        <v>26</v>
      </c>
      <c r="B34" s="9"/>
      <c r="C34" s="9"/>
      <c r="D34" s="9"/>
      <c r="E34" s="9"/>
      <c r="F34" s="9"/>
      <c r="G34" s="9"/>
      <c r="H34" s="9"/>
    </row>
    <row r="35" spans="1:8" ht="14.1" customHeight="1" x14ac:dyDescent="0.25">
      <c r="A35" s="9" t="s">
        <v>24</v>
      </c>
      <c r="B35" s="9"/>
      <c r="C35" s="9"/>
      <c r="D35" s="9"/>
      <c r="E35" s="9"/>
      <c r="F35" s="9"/>
      <c r="G35" s="9"/>
      <c r="H35" s="9"/>
    </row>
    <row r="36" spans="1:8" ht="14.1" customHeight="1" x14ac:dyDescent="0.25">
      <c r="A36" s="9" t="s">
        <v>37</v>
      </c>
      <c r="B36" s="9"/>
      <c r="C36" s="9"/>
      <c r="D36" s="25"/>
      <c r="E36" s="25"/>
      <c r="F36" s="25"/>
      <c r="G36" s="9"/>
      <c r="H36" s="9"/>
    </row>
    <row r="37" spans="1:8" ht="14.1" customHeight="1" x14ac:dyDescent="0.25">
      <c r="A37" s="9" t="s">
        <v>25</v>
      </c>
      <c r="B37" s="9"/>
      <c r="C37" s="9"/>
      <c r="D37" s="25"/>
      <c r="E37" s="25"/>
      <c r="F37" s="25"/>
      <c r="G37" s="9"/>
      <c r="H37" s="9"/>
    </row>
    <row r="38" spans="1:8" ht="14.1" customHeight="1" x14ac:dyDescent="0.25">
      <c r="A38" s="9" t="s">
        <v>22</v>
      </c>
      <c r="B38" s="9"/>
      <c r="C38" s="9"/>
      <c r="D38" s="25"/>
      <c r="E38" s="25"/>
      <c r="F38" s="25"/>
      <c r="G38" s="9"/>
      <c r="H38" s="9"/>
    </row>
    <row r="39" spans="1:8" ht="14.1" customHeight="1" x14ac:dyDescent="0.25">
      <c r="A39" s="29" t="s">
        <v>28</v>
      </c>
      <c r="B39" s="9"/>
      <c r="C39" s="9"/>
      <c r="D39" s="28"/>
      <c r="E39" s="28"/>
      <c r="F39" s="28"/>
      <c r="G39" s="28"/>
      <c r="H39" s="9"/>
    </row>
    <row r="40" spans="1:8" ht="14.1" customHeight="1" x14ac:dyDescent="0.25">
      <c r="A40" s="29" t="s">
        <v>27</v>
      </c>
      <c r="B40" s="28"/>
      <c r="C40" s="28"/>
      <c r="D40" s="28"/>
      <c r="E40" s="28"/>
      <c r="F40" s="28"/>
      <c r="G40" s="28"/>
      <c r="H40" s="9"/>
    </row>
    <row r="41" spans="1:8" ht="15.75" customHeight="1" x14ac:dyDescent="0.25">
      <c r="B41" s="28"/>
      <c r="C41" s="28"/>
    </row>
    <row r="42" spans="1:8" x14ac:dyDescent="0.25">
      <c r="A42" s="13" t="s">
        <v>10</v>
      </c>
    </row>
    <row r="43" spans="1:8" ht="21.75" customHeight="1" x14ac:dyDescent="0.25">
      <c r="A43" t="s">
        <v>29</v>
      </c>
      <c r="D43" s="10"/>
      <c r="E43" s="10"/>
      <c r="F43" s="10"/>
      <c r="G43" s="10"/>
    </row>
    <row r="44" spans="1:8" x14ac:dyDescent="0.25">
      <c r="D44" s="12" t="s">
        <v>16</v>
      </c>
      <c r="E44" s="12"/>
      <c r="F44" s="12"/>
    </row>
    <row r="45" spans="1:8" x14ac:dyDescent="0.25">
      <c r="B45" s="14" t="s">
        <v>9</v>
      </c>
      <c r="C45" s="14"/>
      <c r="D45" s="12"/>
      <c r="E45" s="12" t="s">
        <v>18</v>
      </c>
      <c r="F45" s="12"/>
    </row>
    <row r="46" spans="1:8" x14ac:dyDescent="0.25">
      <c r="D46" s="10"/>
      <c r="E46" s="10"/>
      <c r="F46" s="10"/>
      <c r="G46" s="10"/>
    </row>
    <row r="47" spans="1:8" x14ac:dyDescent="0.25">
      <c r="D47" s="13" t="s">
        <v>17</v>
      </c>
      <c r="E47" s="13"/>
      <c r="F47" s="13"/>
    </row>
    <row r="53" spans="2:3" x14ac:dyDescent="0.25">
      <c r="B53" s="31"/>
      <c r="C53" s="31"/>
    </row>
    <row r="54" spans="2:3" x14ac:dyDescent="0.25">
      <c r="B54" s="31"/>
      <c r="C54" s="31"/>
    </row>
    <row r="75" spans="4:4" x14ac:dyDescent="0.25">
      <c r="D75" s="30"/>
    </row>
  </sheetData>
  <mergeCells count="3">
    <mergeCell ref="B3:G3"/>
    <mergeCell ref="B4:G4"/>
    <mergeCell ref="B5:G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2024-04-18T12:33:53Z</cp:lastPrinted>
  <dcterms:created xsi:type="dcterms:W3CDTF">2017-07-10T09:27:22Z</dcterms:created>
  <dcterms:modified xsi:type="dcterms:W3CDTF">2024-04-18T12:35:34Z</dcterms:modified>
</cp:coreProperties>
</file>