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letic_nada\Desktop\NABAVA 2024\NAMJEŠTAJ ZA ODGOJNE SKUPINE\"/>
    </mc:Choice>
  </mc:AlternateContent>
  <xr:revisionPtr revIDLastSave="0" documentId="13_ncr:1_{A47289F3-60D0-4024-9459-3659EEA86AA3}" xr6:coauthVersionLast="47" xr6:coauthVersionMax="47" xr10:uidLastSave="{00000000-0000-0000-0000-000000000000}"/>
  <bookViews>
    <workbookView xWindow="-120" yWindow="-120" windowWidth="29040" windowHeight="15720" xr2:uid="{00000000-000D-0000-FFFF-FFFF00000000}"/>
  </bookViews>
  <sheets>
    <sheet name="Namještaj za odgojne skupine" sheetId="5" r:id="rId1"/>
  </sheets>
  <definedNames>
    <definedName name="_xlnm._FilterDatabase" localSheetId="0" hidden="1">'Namještaj za odgojne skupine'!$B$7:$F$74</definedName>
    <definedName name="OLE_LINK1" localSheetId="0">'Namještaj za odgojne skupine'!#REF!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2" i="5" l="1"/>
  <c r="F95" i="5"/>
  <c r="F94" i="5"/>
  <c r="F91"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27" i="5"/>
  <c r="F26" i="5"/>
  <c r="F25" i="5"/>
  <c r="F24" i="5"/>
  <c r="F23" i="5"/>
  <c r="F22" i="5"/>
  <c r="F21" i="5"/>
  <c r="F20" i="5"/>
  <c r="F19" i="5"/>
  <c r="F18" i="5"/>
  <c r="F17" i="5"/>
  <c r="F16" i="5"/>
  <c r="F15" i="5"/>
  <c r="F14" i="5"/>
  <c r="F13" i="5"/>
  <c r="F12" i="5"/>
  <c r="F11" i="5"/>
  <c r="F10" i="5"/>
  <c r="F9" i="5"/>
  <c r="F8" i="5"/>
  <c r="F58" i="5" l="1"/>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96" i="5" l="1"/>
  <c r="F97" i="5" l="1"/>
  <c r="F98" i="5" s="1"/>
</calcChain>
</file>

<file path=xl/sharedStrings.xml><?xml version="1.0" encoding="utf-8"?>
<sst xmlns="http://schemas.openxmlformats.org/spreadsheetml/2006/main" count="289" uniqueCount="169">
  <si>
    <t>kom</t>
  </si>
  <si>
    <t>Stolić kvadratni, 90x90 cm, visine 59 cm, konstrukcija od savinutog špera, bezbojni lak, radna ploha oplemenjena iverica 27 mm, obostrano presvučena ultrapasom, rub masiv bukva,gornja ploča boja po izboru. Sve funkcionalne dimenzije i ostale značajke stolova usklađene su sa zahtjevima HRN EN-1729-1 i HRN EN-1729-2.</t>
  </si>
  <si>
    <t xml:space="preserve">Ormarić sa zatvorenim i otvorenim dijelom. Zatvoreni dio s 1 vratima i dvije police i otvoreni dio s 2 police, dim. (ŠDV) 100x40x86 cm izrađen od iverice oplemenjene melaminskom folijom debljine 18mm, u boji po izboru  (kvalitete Kaindl ili jednakovrijedan), otpornom na ogrebotine, obrubljeno keder trakom T-profila u boji po izboru, svi ostali rubovi obrađeni ABS trakom debljine 0.5mm, strop upušten u odnosu na stranice i leđa, vrata od istog materijala, bočne stranice zaobljenih rubova, obrub ABS debljine 2 mm, sigurnosne ručke u boji keder trake, stražnja strana izrađena od istog materijala radi mogućnosti postavljanja elementa u prostor kao samostojeći, nosači vrata su metalne petlje (blum-clip sa lijevanom podesivom pločicom), elementi sastavljeni bez vidljivih vijaka. </t>
  </si>
  <si>
    <t>1</t>
  </si>
  <si>
    <t>Polica za građenje na kotačima, dim. (ŠDV) 82x82x52.5 cm, dvostruke funkcije za spremanje građevnog materijala,opremljen sa 20 pari vodilica U profila, predviđen za plastične kutije: 4 duboke i 12 plitkih kutija. Gornja ploha za građenje presvučena protukliznom podlogom sa graničnikom 4 cm visine koji osigurava plohu zagrađenom, izrađena od iverice oplemenjene melaminskom folijom debljine 18 mm u boji po izboru  otpornom na ogrebotine, obrubljeno keder trakom T-profila u boji po izboru, elementi sastavljeni bez vidljivih vijaka. Četiri kotačića na uglovima, nosač kotača izrađen od prešanog pocinčanog kromatiziranog čeličnog lima debljine 3 mm, kotač gumirani promjera 50 mm, ukupna visina nosača i kotača 70 mm, opterećenje: 40 kg po kotaču.</t>
  </si>
  <si>
    <t>Plastična kutija duboka sa dvostrukim žlijebom na bočnim stranama, te upuštenom ručkom na prednjem dijelu, za ormar na kotačima, dim. (ŠDV) 31.2x42.7x15 cm, boja kutije transparentna</t>
  </si>
  <si>
    <t>Plastična kutija plitka sa dvostrukim žlijebom na bočnim stranama, te upuštenom ručkom na prednjem dijelu, za ormar na kotačima, dim. (ŠDV) 31.2x42.7x7.5 cm, boja kutije transparentna</t>
  </si>
  <si>
    <t>Pokretna polica - kutić trgovine dim (ŠDV) 100x40x120 cm, na vrhu police je tenda od pamučnog dezeniranog platna, na bočnim stranicama otvori elipsoidnog oblika obrubljeni keder trakom T profila u boji po izboru, gornja polica na visini 65 cm, prednje dvije police (s rubnikom) lagano ukošene prema dolje, dvije police sa stražnje strane u vodoravnom položaju, element izrađen od iverice oplemenjene melaminskom folijom debljine 18 mm, u boji po izboru , otpornom na ogrebotine, obrubljeno keder trakom T profila u boji po izboru, svi ostali rubovi obrađeni ABS trakom debljine 0,5 mm, bošne stranice zaobljenih rubova, elementi sastavljeni bez vidljivih vijaka, četiri kotačića na uglovima, nosač kotača izrađen od prešanog pocinčanog kromatiziranog čeličnog lima debljine 3 mm, kotač gumirani promjera 50 mm, ukupna visina nosača i kotača 70 mm, opterećenje 40 kg po kotaču.</t>
  </si>
  <si>
    <t>Polivalentni pano za kazalište lutaka i sjena na kotačima, dim. ŠDV 60x40x120 cm, sa zavjesicom, sa jedne strane glatka ploha lagano ukošena sa otvorom (dim ŠV 51 x 41 cm)  , a sa druge strane jedna polica u vodoravnom položaju ispod koje su 2 trokuke vješalice za ginjol lutke, izrađen od iverice oplemenjene melaninskom folijom debljine 18 mm, u boji po izboru projektanta  otpornom na ogrebotine, obrubljene keder trakom T-profila u boji po izboru projektanta, svi ostali rubovi obrađeni ABS trakom debljine 0,5 mm, stražnja strana izrađena od istog materijala radi mogućnosti postavljanja elementa u prostor kao slobodnostojeći, element sastavljeni bez vidljivih vijaka, četiri kotačića na uglovima, nosač kotača izrađen od prešanog pocinčanog kromatiziranog čeličnog lima debljine 3 mm, kotač gumirani promjera 50 mm, ukupna visina nosača i kotača 70 mm, opterećenje 40 kg po kotaču.</t>
  </si>
  <si>
    <t>Ormarić otvoreni sa 1 pregradom i 4 police (6 pretinaca), dim. (ŠDV) 100x40x86 cm izrađen od iverice oplemenjene melaminskom folijom debljine 18mm, u boji po izboru projektanta (kvalitete Fundermax ili jednakovrijedan, otpornom na ogrebotine, obrubljeno keder trakom T-profila u boji po izboru projektanta, svi ostali rubovi obrađeni ABS trakom debljine 0.5mm, strop upušten u odnosu na stranice i leđa, stražnja strana izrađena od istog materijala radi mogućnosti postavljanja elementa u prostor kao samostojeći, elementi sastavljeni bez vidljivih vijaka.</t>
  </si>
  <si>
    <t>Ormar na kotačima sa trorednim policama za plastične kutije, 101 x 45.50 x 70 cm, opremljen sa 18 pari vodilica U profila za plastične kutije, izrađen od iverice oplemenjene melaminskom folijom debljine 18mm, u boji po izboru projektanta ,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</si>
  <si>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Ormar na kotačima s dvorednim policama za plastične kutije, opremljen sa 12 pari vodilica U profila, dim 66,7x45,50x70 izrađen od iverice oplemenjene melaninskom folijom debljine 18 mm u boji po izboru projektanta  , otpornom na ogrebotine , obrubljen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</si>
  <si>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Plastična kutija plitka sa dvostrukim žlijebom na bočnim stranama, te upuštenom ručkom na prednjem dijelu, za ormar na kotačima, dim. (ŠDV) 31.2x42.7x7,5 cm, boja kutije transparentna</t>
  </si>
  <si>
    <t>Ormar sa 2 dijela za plastične kutije i središnjim dijelom sa dvije police, opremljen sa 2 x 8 pari vodilica U profila, dim.100 x 40 x 86 cm, izrađen od iverice oplemenjene melaminskom folijom debljine 18mm, u boji po izboru ,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</si>
  <si>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Plastična kutija duboka sa dvostrukim žlijebom na bočnim stranama, te upuštenom ručkom na prednjem dijelu, za statični ormar, dim. (ŠDV) 31.2x37.7x15 cm, boja kutije transparentna</t>
  </si>
  <si>
    <t>Plastična kutija plitka sa dvostrukim žlijebom na bočnim stranama, te upuštenom ručkom na prednjem dijelu, za statični ormar, dim. (ŠDV) 31.2x37.7x7.5 cm, boja kutije transparentna</t>
  </si>
  <si>
    <t>Dječji drveni stolić dim. (ŠDV) 50x50x50cm sa 2 stolice dim. (ŠDV) 40x25x28cm - element dječjeg kutića, izrađen od iverice oplemenjene melaminskom folijom debljine 18mm, u boji po izboru projektanta ,  otpornom na ogrebotine, obrubljeno mekanom keder trakom T-profila u boji po izboru, svi ostali rubovi obrađeni ABS trakom debljine 0.5mm, elementi sastavljeni bez vidljivih vijaka</t>
  </si>
  <si>
    <t xml:space="preserve">Dvosjed dim. 140x57,5x30 cm, izrađen od čvrste pjene presvučene vinilom u osnovnim bojama po odabiru projektanta kvalitete koje se trljanjem i u modelu otopine ne otpuštaju. Visina sjedišta iznosi 60 cm. Lako se održava brisanjem vlažnom krpom i neutralnim sredstvom za pranje - </t>
  </si>
  <si>
    <t xml:space="preserve">Fotelja dim. 79,5x57,5x30 cm,  izrađen od čvrste pjene presvučene vinilom u osnovnim bojama po odabiru projektanta kvalitete koje se trljanjem i u modelu otopine ne otpuštaju. Visina sjedišta iznosi 60 cm. Lako se održava brisanjem vlažnom krpom i neutralnim sredstvom za pranje - </t>
  </si>
  <si>
    <t xml:space="preserve">Dječja strunjača dim. 150x150x3 cm, u bojama po izboru projektanta, ispunjena visokokvalitetnom spužvom, presvučena eko kožom . debljine 0,9 mm, sastava pamuk, PE i PVC, težine 500g/m², postojanosti boje 8, visoke otpornosti na trljanje, rastezanje i trganje, perive vodom i neutralnim sredstvima za pranje. </t>
  </si>
  <si>
    <t xml:space="preserve">Dječji element kuhinje- frižider, dim.(ŠVD) 41x60x31 cm
Korpus elementa izrađen od iverala 18 mm, rubovi obrađeni ABS trakom 2 mm zbog čvrstoće i zaštite. Stražnja strana izrađena od istog materijala radi mogućnosti postavljanja elementa u prostor kao samostojeći.Fronte (vrata, gornja ploha i police) izrađene su od MDF u mat boji po izboru. Elementi su sastavljeni bez vidljivih vijaka, nogice elementa orubljene ABS trakom radi zaštite poda. vrata elementa pričvršćena spojnicama sa ugrađenih usporivačem zatvaranja protiv lupanja istih.
</t>
  </si>
  <si>
    <t xml:space="preserve">Dječji element kuhinje - perilica, dim.(ŠVD) 41x60x31 cm
Korpus elementa izrađen od iverala 18 mm, rubovi obrađeni ABS trakom 2 mm zbog čvrstoće i zaštite. Stražnja strana izrađena od istog materijala radi mogućnosti postavljanja elementa u prostor kao samostojeći.Fronte (vrata, gornja ploha i police) izrađene su od MDF u mat boji po izboru. Elementi su sastavljeni bez vidljivih vijaka, nogice elementa orubljene ABS trakom radi zaštite poda. vrata elementa pričvršćena spojnicama sa ugrađenih usporivačem zatvaranja protiv lupanja istih.
</t>
  </si>
  <si>
    <t xml:space="preserve">Ormar za ležaljke i posteljinu, dim. 150x60x180cm, u donjem dijelu je otvor za ležaljke ŠDV 150x60x110 cm. Iznad otvora je ukruta od iverala debljine 18 mm, ŠV 150x17,2 cm ispod koje se nalazi okrugli profil za dekorativne zavjesice.  U gornjem dijelu je otvor dimenzije ŠDV 150x60x46,7 cm, po sredini podijeljen vertikalnom pregradom od istog materijala. Svaki taj dio ima po dvoja vrata s ručkicama, a služi za odlaganje posteljine. Ormar se kroji bez dna, te stražnji dio zbog čvrstoće i sigurnosti mora biti iz jedne ploče. Uz ormar dostavlja se i dekorativna zavjesa i montira se okrugli profil za vješanje iste u dužini od 150 cm s 4 vrata s policom. Ormar je izrađen od iverice    oplemenjene melaminskom folijom debljine 18mm, u boji po izboru, otpornom na ogrebotine, obrubljeno keder trakom T-profila u boji po izboru, svi ostali rubovi obrađeni ABS trakom debljine 0.5mm,bočne stranice zaobljenih uglova, strop upušten u odnosu na stranice i leđa, vrata od istog materijala rubova obrađenih ABS trakom debljine 2 mm, metalne petlje (blum-clip sa lijevanom podesivom pločicom), vrata od istog materijala rubova obrađenih ABS trakom debljine 2 mm, metalne petlje (blum-clip sa lijevanom podesivom pločicom), stražnja strana izrađena od istog materijala radi mogućnosti postavljanja elementa u prostor kao samostojeći, element sastavljen bez vidljivih vijaka. </t>
  </si>
  <si>
    <t xml:space="preserve">Dječji element kuhinje - pećnica/sudoper, dim. (ŠVD) 80x31x60/94 cm
Korpus elementa izrađen od iverala 18 mm, rubovi obrađeni ABS trakom 2 mm zbog čvrstoće i zaštite. Stražnja strana izrađena od istog materijala radi mogućnosti postavljanja elementa u prostor kao samostojeći. Fronte (vrata, gornja ploha i police) izrađene su od MDF u mat boji po izboru. 4 grijače ploče debljine 6-8 mm od ABS plastike sa dekorom promjera 70 - 80 mm.Slavina izrađena od krute plastike u sivoj boji, sudoper u inoxu. Dvije police u gornjem dijelu (ŠDV) 27x8x18 cm, zaobljenih rubova od MDF. Elementi su sastavljeni bez vidljivih vijaka, nogice elementa orubljene ABS trakom radi zaštite poda. vrata elementa pričvršćena spojnicama sa ugrađenih usporivačem zatvaranja protiv lupanja istih.
</t>
  </si>
  <si>
    <t>Ormar s 2 police,dim. 100 x 40 x 86 cm, izrađen od iverice oplemenjene melaminskom folijom debljine 18mm,u boji po izboru,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</si>
  <si>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r>
      <rPr>
        <b/>
        <sz val="10"/>
        <rFont val="Arial"/>
        <family val="2"/>
        <charset val="238"/>
      </rPr>
      <t>Plastična kutija duboka</t>
    </r>
    <r>
      <rPr>
        <sz val="10"/>
        <rFont val="Arial"/>
        <family val="2"/>
        <charset val="238"/>
      </rPr>
      <t xml:space="preserve"> sa dvostrukim žlijebom na bočnim stranama, te upuštenom ručkom na prednjem dijelu, za statični ormar, dim. (ŠDV) 31.2x37.7x15 cm, boja kutije transparentna</t>
    </r>
  </si>
  <si>
    <r>
      <rPr>
        <b/>
        <sz val="10"/>
        <rFont val="Arial"/>
        <family val="2"/>
        <charset val="238"/>
      </rPr>
      <t>Ormar s 4 police i središnjim dijelom za plastične kutije</t>
    </r>
    <r>
      <rPr>
        <sz val="10"/>
        <rFont val="Arial"/>
        <family val="2"/>
        <charset val="238"/>
      </rPr>
      <t>,</t>
    </r>
    <r>
      <rPr>
        <b/>
        <sz val="10"/>
        <rFont val="Arial"/>
        <family val="2"/>
        <charset val="238"/>
      </rPr>
      <t xml:space="preserve"> </t>
    </r>
    <r>
      <rPr>
        <sz val="10"/>
        <rFont val="Arial"/>
        <family val="2"/>
        <charset val="238"/>
      </rPr>
      <t xml:space="preserve"> opremljen sa 8 pari vodilica U profila u središnjem dijelu, a sa svake strane po dvije police, dim. 100 x 40 x 86 cm, izrađen od iverice oplemenjene melaminskom folijom debljine 18mm, u boji po izboru (kvalitete Kaindl ili jednakovrijedan),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</si>
  <si>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r>
      <t xml:space="preserve">Stolica dječja </t>
    </r>
    <r>
      <rPr>
        <b/>
        <sz val="10"/>
        <color theme="1"/>
        <rFont val="Arial"/>
        <family val="2"/>
        <charset val="238"/>
      </rPr>
      <t>bez rukonaslona</t>
    </r>
    <r>
      <rPr>
        <sz val="10"/>
        <color theme="1"/>
        <rFont val="Arial"/>
        <family val="2"/>
        <charset val="238"/>
      </rPr>
      <t>, visine 35 cm, konstrukcija natur bukov šper, bezbojni lak, naslon i sjedalo anatomski oblikovani šper. Sve funkcionalne dimenzije i ostale značajke stolica usklađene su sa zahtjevima HRN EN-1729-1 i HRN EN-1729-2.</t>
    </r>
  </si>
  <si>
    <t>PRILOG  II</t>
  </si>
  <si>
    <t xml:space="preserve">Red.br. </t>
  </si>
  <si>
    <t xml:space="preserve">Naziv i vrsta proizvoda </t>
  </si>
  <si>
    <t>jedinica mjere</t>
  </si>
  <si>
    <t xml:space="preserve"> Količina (kom)</t>
  </si>
  <si>
    <r>
      <t>Jed. cijena u kom</t>
    </r>
    <r>
      <rPr>
        <b/>
        <sz val="10"/>
        <color theme="1"/>
        <rFont val="Calibri"/>
        <family val="2"/>
        <charset val="238"/>
        <scheme val="minor"/>
      </rPr>
      <t xml:space="preserve"> bez PDV-a</t>
    </r>
  </si>
  <si>
    <t>Ukupni iznos u EUR</t>
  </si>
  <si>
    <t>1.1.</t>
  </si>
  <si>
    <t>1.2.</t>
  </si>
  <si>
    <t>1.3.</t>
  </si>
  <si>
    <t>1.4.</t>
  </si>
  <si>
    <t>1.5.</t>
  </si>
  <si>
    <t>1.6.</t>
  </si>
  <si>
    <t>1.7.</t>
  </si>
  <si>
    <t>2.</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</si>
  <si>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</si>
  <si>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</si>
  <si>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</si>
  <si>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</si>
  <si>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</si>
  <si>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</si>
  <si>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</si>
  <si>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</si>
  <si>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</si>
  <si>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</si>
  <si>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</si>
  <si>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</si>
  <si>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</si>
  <si>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</si>
  <si>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</si>
  <si>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</si>
  <si>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</si>
  <si>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</si>
  <si>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</si>
  <si>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</si>
  <si>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</si>
  <si>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</si>
  <si>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</si>
  <si>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</si>
  <si>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</si>
  <si>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</si>
  <si>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</si>
  <si>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</si>
  <si>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</si>
  <si>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</si>
  <si>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3.1.</t>
  </si>
  <si>
    <t xml:space="preserve">                                                M.P.</t>
  </si>
  <si>
    <t>1.</t>
  </si>
  <si>
    <t>3.</t>
  </si>
  <si>
    <t>PREDMET NABAVE: NAMJEŠTAJ ZA ODGOJNE SKUPINE</t>
  </si>
  <si>
    <t xml:space="preserve">Element za previjanje - 1 kom                                                                 Element od iverala ( š, v, d ) 1150x800x700 mm, na bočnom dijelu nalazi se otvor širine 320 mm za pomične stepenice. 1/3 visine, u dornjem dijelu je otvoreno s policom, ispod su vrata od iverala kantirana abs-om 2mm. Iza jednih vrata nalazi se izvlačna plastična kanta za smeće ( 2 x 16 l ) a iza drugih polica pomična po visini. Element je na soklu visine 100 mm, presvučen zaštitnim plastičnim U profilom, koji se nalazi i na stranicama elemenata. Stepenice su također izrađene od iverala sa ugrađenim kotačićima visine 17 mm koji su fiksirani na stranici. Stepenice imaju 4 gazišta po visini jednako raspoređena a jedna stranica je podignuta i služi kao rukohvat ( polukružno ). Rubna traka na gazištima je od abs-a 2mm. Stepenice ulaze po širini, dubini i visini u element. Stepenice se također mogu zablokirati kada se izvuku van a izvlače se za jednu malu skrivenu ručku u trećem gazištu. Na elementu je učvršćena ploča presvučena eko kožom i spužvom debljine 30 mm u srednjem dijelu a okolo je rub također izrađen od spužve presvučen eko kožom izveden pod kosinom sa 30 na 90 mm. Kosina se nalazi sa tri strane, ispred nema kosine. Eko koža je u tonu korpusa. Dimenzija ploče za previjanje 1150 x 50/90 x 750mm. Element može biti lijevi ili desni.                                                                                                                                    </t>
  </si>
  <si>
    <r>
      <t xml:space="preserve">Stolić okrugli, R 90 cm, visine 46 cm, konstrukcija od savinutog špera, bezbojni lak, </t>
    </r>
    <r>
      <rPr>
        <b/>
        <sz val="9"/>
        <rFont val="Arial"/>
        <family val="2"/>
        <charset val="238"/>
      </rPr>
      <t>radna ploha (boja po izboru naručitelja)</t>
    </r>
    <r>
      <rPr>
        <sz val="9"/>
        <rFont val="Arial"/>
        <family val="2"/>
        <charset val="238"/>
      </rPr>
      <t xml:space="preserve"> oplemenjena iverica 27 mm, obostrano presvučena ultrapasom, rub masiv bukva, boja po izboru. Sve funkcionalne dimenzije i ostale značajke stolova usklađene su sa zahtjevima HRN EN-1729-1 i HRN EN-1729-2.</t>
    </r>
  </si>
  <si>
    <t>Ormarić otvoreni sa 1 pregradom i 4 police (6 pretinaca), dim. (ŠDV) 100x40x86 cm izrađen od iverice oplemenjene melaminskom folijom debljine 18mm, u boji breza, otpornom na ogrebotine, obrubljeno keder trakom T-profila u boji bež , svi ostali rubovi obrađeni ABS trakom debljine 0.5mm, strop upušten u odnosu na stranice i leđa, stražnja strana izrađena od istog materijala radi mogućnosti postavljanja elementa u prostor kao samostojeći, elementi sastavljeni bez vidljivih vijaka.</t>
  </si>
  <si>
    <t>Ormar na kotačima sa trorednim policama za plastične kutije, 101 x 45.50 x 70 cm, opremljen sa 18 pari vodilica U profila za plastične kutije, izrađen od iverice oplemenjene melaminskom folijom debljine 18mm, u boji breza, otpornom na ogrebotine, obrubljeno keder trakom T-profila u boji bež,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</si>
  <si>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Plastična kutija plitka sa dvostrukim žlijebom na bočnim stranama, te upuštenom ručkom na prednjem dijelu, za ormar na kotačima, dim. (ŠDV) 31.2x42.7x7.5 cm, boja kutije transparentna.</t>
  </si>
  <si>
    <t>12</t>
  </si>
  <si>
    <t>3</t>
  </si>
  <si>
    <t xml:space="preserve">Mekana penjalica -  dim (ŠDV) 180-185 x 100-105 x 60-65 cm,  sastavljena od 9 pojedinačnih valjkastih elemenata ispunjenih antialergijskom pjenom, presvučena vinilom različitih boja, zajedno tvoreći penjalicu za djecu do 4 godine. Konzolne bočne stranice osiguravaju stabilnost za penjanje. Moguće je formiranje različitih visina  penjanja,   </t>
  </si>
  <si>
    <t>Koš za otpatke metalni perforirani lim plastificiran u boji aluminija promjera 29,  visine 35 cm .</t>
  </si>
  <si>
    <r>
      <t xml:space="preserve">Dječja strunjača dim. 150x140x3 cm, u </t>
    </r>
    <r>
      <rPr>
        <b/>
        <sz val="9"/>
        <rFont val="Arial"/>
        <family val="2"/>
        <charset val="238"/>
      </rPr>
      <t>boji  po izboru naručitelja</t>
    </r>
    <r>
      <rPr>
        <sz val="9"/>
        <rFont val="Arial"/>
        <family val="2"/>
        <charset val="238"/>
      </rPr>
      <t>, ispunjena visokokvalitetnom spužvom, presvučena eko kožom  debljine 0,9 mm, sastava pamuk, PE i PVC, težine 500g/m</t>
    </r>
    <r>
      <rPr>
        <sz val="9"/>
        <color indexed="8"/>
        <rFont val="Arial"/>
        <family val="2"/>
        <charset val="238"/>
      </rPr>
      <t>²</t>
    </r>
    <r>
      <rPr>
        <sz val="9"/>
        <rFont val="Arial"/>
        <family val="2"/>
        <charset val="238"/>
      </rPr>
      <t xml:space="preserve">, postojanosti boje 8, visoke otpornosti na trljanje, rastezanje i trganje, perive vodom i neutralnim sredstvima za pranje. </t>
    </r>
  </si>
  <si>
    <r>
      <t xml:space="preserve">Niska ravna polica na kotačima, s dvije unutarnje pregrade i dvije police (9 pretinaca), dim. (ŠDV) 100 x 40 x 56 cm izrađena od iverice oplemenjene melaminskom folijom debljine 18mm, u </t>
    </r>
    <r>
      <rPr>
        <b/>
        <sz val="9"/>
        <rFont val="Arial"/>
        <family val="2"/>
        <charset val="238"/>
      </rPr>
      <t>boji breze</t>
    </r>
    <r>
      <rPr>
        <sz val="9"/>
        <rFont val="Arial"/>
        <family val="2"/>
        <charset val="238"/>
      </rPr>
      <t xml:space="preserve">, otpornom na ogrebotine, obrubljeno keder trakom T-profila u boji bež ,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r>
  </si>
  <si>
    <r>
      <t xml:space="preserve">Niska polukružna polica na kotačima s dvije unutarnje pregrade i dvije police (9 pretinaca), vanjska dim. (ŠDV) 125 x 125 x 56 cm, dubine 40 cm izrađena od iverice oplemenjene melaminskom folijom debljine 18mm, u </t>
    </r>
    <r>
      <rPr>
        <b/>
        <sz val="9"/>
        <rFont val="Arial"/>
        <family val="2"/>
        <charset val="238"/>
      </rPr>
      <t>boji breza,</t>
    </r>
    <r>
      <rPr>
        <sz val="9"/>
        <rFont val="Arial"/>
        <family val="2"/>
        <charset val="238"/>
      </rPr>
      <t xml:space="preserve"> otpornom na ogrebotine, obrubljeno keder trakom T-profila u boji bež ,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t>
    </r>
  </si>
  <si>
    <r>
      <t xml:space="preserve">Pokretna polica za likovnu radionicu dim. (ŠDV) 60x60x60cm, sa 4 pretinca u gornjem dijelu element izrađen od iverice oplemenjene melaminskom folijom debljine 18mm, u </t>
    </r>
    <r>
      <rPr>
        <b/>
        <sz val="9"/>
        <rFont val="Arial"/>
        <family val="2"/>
        <charset val="238"/>
      </rPr>
      <t>boji breza</t>
    </r>
    <r>
      <rPr>
        <sz val="9"/>
        <rFont val="Arial"/>
        <family val="2"/>
        <charset val="238"/>
      </rPr>
      <t>, otpornom na ogrebotine, obrubljeno keder trakom T-profila u boji bež ,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 Ormarić je samostojeći.</t>
    </r>
  </si>
  <si>
    <t>Radni stol za odgajatelja, dim. 120x60x76 cm konstrukcija od savinutog špera, bezbojni lak, radna ploča debljine 27 mm, obostrano presvučena ultrapasom, ploča masiv rub, na drvenim nogama sa ladicom i ključem, . Sve funkcionalne dimenzije i ostale značajke stolova usklađene su sa zahtjevima HRN EN-1729-1 i HRN EN-1729-2.</t>
  </si>
  <si>
    <t>Stolica odgajateljska, visine 46 cm, konstrukcija natur bukov masiv, naslon i sjedalo anatomski šper. Sve funkcionalne dimenzije i ostale značajke stolica uskleđene su sa zahtjevima HRN EN-1729-1 i HRN EN-1729-2.</t>
  </si>
  <si>
    <r>
      <t>Ormar odgajateljski sa 1 bravicom, dim. (ŠDV) 50 x 40 x 86 cm izrađen od iverice oplemenjene melaminskom folijom debljine 18mm</t>
    </r>
    <r>
      <rPr>
        <sz val="9"/>
        <rFont val="Arial"/>
        <family val="2"/>
        <charset val="238"/>
      </rPr>
      <t>, otpornom na ogrebotine, obrubljeno keder trakom T-profila u boji bež , svi ostali rubovi obrađeni ABS trakom debljine 0.5mm, stražnja strana izrađena od istog materijala radi mogućnosti postavljanja elementa u prostor kao samostojeći, elementi sastavljeni bez vidljivih vijaka.</t>
    </r>
  </si>
  <si>
    <r>
      <t xml:space="preserve">Dvosjed 90x59x30cm, izrađen od čvrste pjene presvučene </t>
    </r>
    <r>
      <rPr>
        <b/>
        <sz val="9"/>
        <rFont val="Arial"/>
        <family val="2"/>
        <charset val="238"/>
      </rPr>
      <t xml:space="preserve">eko kožom u boji po izboru naručitelja </t>
    </r>
    <r>
      <rPr>
        <sz val="9"/>
        <rFont val="Arial"/>
        <family val="2"/>
        <charset val="238"/>
      </rPr>
      <t>kvalitete koje se trljanjem i u modelu otopine ne otpuštaju. Visina sjedišta iznosi 30 cm. Lako se održava brisanjem vlažnom krpom i neutralnim sredstvom za pranje.</t>
    </r>
  </si>
  <si>
    <r>
      <t xml:space="preserve">Ormar sa 12 pretinaca, dim. 100 x 40 x 86 cm, izrađen od iverice oplemenjene melaminskom folijom debljine 18mm, u </t>
    </r>
    <r>
      <rPr>
        <b/>
        <sz val="9"/>
        <rFont val="Arial"/>
        <family val="2"/>
        <charset val="238"/>
      </rPr>
      <t>boji breza</t>
    </r>
    <r>
      <rPr>
        <sz val="9"/>
        <rFont val="Arial"/>
        <family val="2"/>
        <charset val="238"/>
      </rPr>
      <t>, otpornom na ogrebotine, obrubljeno keder trakom T-profila u boji bež, svi ostali rubovi obrađeni ABS trakom debljine 0.5mm, bočne stranice zaobljenih rubova, strop upušten u odnosu na stranice i leđa,stražnja strana izrađena od istog materijala radi mogućnosti postavljanja elementa u prostor kao samostojeći, element sastavljen bez vidljivih vijaka. Zrcalo sa stražnje strane</t>
    </r>
  </si>
  <si>
    <t>PPO BELVEDER - 1 odgojna skupina  (22 djece)</t>
  </si>
  <si>
    <t>PPO POTOK BUBAMARE - 1 odgojna skupina  (22 djece)</t>
  </si>
  <si>
    <t>PPO POTOK - ostale skupine</t>
  </si>
  <si>
    <t xml:space="preserve">PPO MIRTA </t>
  </si>
  <si>
    <r>
      <t>Evidencijski broj iz plana jednostavne nabave roba: EJN 46</t>
    </r>
    <r>
      <rPr>
        <sz val="11"/>
        <rFont val="Calibri"/>
        <family val="2"/>
        <charset val="238"/>
        <scheme val="minor"/>
      </rPr>
      <t>/2024</t>
    </r>
  </si>
  <si>
    <t>1.8.</t>
  </si>
  <si>
    <t>1.9.</t>
  </si>
  <si>
    <t>1.10.</t>
  </si>
  <si>
    <t>1.11</t>
  </si>
  <si>
    <t>1.12</t>
  </si>
  <si>
    <t>1.13</t>
  </si>
  <si>
    <t>1.14</t>
  </si>
  <si>
    <t>1.15</t>
  </si>
  <si>
    <t>1.16</t>
  </si>
  <si>
    <t>1.17</t>
  </si>
  <si>
    <t>1.18</t>
  </si>
  <si>
    <t>1.19</t>
  </si>
  <si>
    <t>1.20</t>
  </si>
  <si>
    <t>PDV 25%</t>
  </si>
  <si>
    <t>Napomena:</t>
  </si>
  <si>
    <t>Mjesto i datum</t>
  </si>
  <si>
    <t>4.1.</t>
  </si>
  <si>
    <t>4.2.</t>
  </si>
  <si>
    <t>5.1.</t>
  </si>
  <si>
    <t>5.2.</t>
  </si>
  <si>
    <t>3. i 4. PPO Potok , Josipa Završnika 3, Rijeka</t>
  </si>
  <si>
    <t>5. PPO Mirta, Pulska 19, Rijeka</t>
  </si>
  <si>
    <t>U  _______________________, 2024.</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</si>
  <si>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</si>
  <si>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</si>
  <si>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</si>
  <si>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</si>
  <si>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</si>
  <si>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</si>
  <si>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</si>
  <si>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</si>
  <si>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</si>
  <si>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</si>
  <si>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</si>
  <si>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</si>
  <si>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</si>
  <si>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</si>
  <si>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</si>
  <si>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</si>
  <si>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</si>
  <si>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</si>
  <si>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</si>
  <si>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</si>
  <si>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</si>
  <si>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</si>
  <si>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</si>
  <si>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</si>
  <si>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</si>
  <si>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</si>
  <si>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</si>
  <si>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</si>
  <si>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</si>
  <si>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Ukupno u EUR</t>
  </si>
  <si>
    <t>Sveukupno u EUR</t>
  </si>
  <si>
    <t xml:space="preserve">1. i 2. PPO Belveder,  Uspon Irene Tomee 6, Rijeka </t>
  </si>
  <si>
    <t>U jediničnu cijenu trebaju biti uključeni troškovi prijevoza i isporuke na sjedećim  adresama:</t>
  </si>
  <si>
    <t>PPO BELVEDER - JASLICE (12 djece)</t>
  </si>
  <si>
    <t xml:space="preserve">                                                  NARUČITELJ: DJEČJI VRTIĆ RIJEKA</t>
  </si>
  <si>
    <r>
      <t>Ormar s 2 police,dim. 100 x 40 x 86 cm, izrađen od iverice oplemenjene melaminskom folijom debljine 18mm,u boji po izboru</t>
    </r>
    <r>
      <rPr>
        <sz val="9"/>
        <color theme="1"/>
        <rFont val="Arial"/>
        <family val="2"/>
        <charset val="238"/>
      </rPr>
      <t>,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r>
  </si>
  <si>
    <r>
      <t xml:space="preserve">Stolica dječja </t>
    </r>
    <r>
      <rPr>
        <b/>
        <sz val="10"/>
        <color theme="1"/>
        <rFont val="Arial"/>
        <family val="2"/>
        <charset val="238"/>
      </rPr>
      <t>bez rukonaslona</t>
    </r>
    <r>
      <rPr>
        <sz val="10"/>
        <color theme="1"/>
        <rFont val="Arial"/>
        <family val="2"/>
        <charset val="238"/>
      </rPr>
      <t>, visine 26 cm, konstrukcija natur bukov šper, bezbojni lak, naslon i sjedalo anatomski oblikovani šper. Sve funkcionalne dimenzije i ostale značajke stolica usklađene su sa zahtjevima HRN EN-1729-1 i HRN EN-1729-2.</t>
    </r>
  </si>
  <si>
    <r>
      <t xml:space="preserve">Stolica dječja </t>
    </r>
    <r>
      <rPr>
        <b/>
        <sz val="10"/>
        <color theme="1"/>
        <rFont val="Arial"/>
        <family val="2"/>
        <charset val="238"/>
      </rPr>
      <t>s rukonaslonom</t>
    </r>
    <r>
      <rPr>
        <sz val="10"/>
        <color theme="1"/>
        <rFont val="Arial"/>
        <family val="2"/>
        <charset val="238"/>
      </rPr>
      <t>, visine 26 cm, konstrukcija natur bukov šper, bezbojni lak, naslon i sjedalo anatomski oblikovani šper. Sve funkcionalne dimenzije i ostale značajke stolica usklađene su sa zahtjevima HRN EN-1729-1 i HRN EN-1729-2.</t>
    </r>
  </si>
  <si>
    <t>Stolić polukružni D= 90 cm, visine 59 cm, konstrukcija od savinutog špera, bezbojni lak, radna ploha oplemenjena iverica 27 mm, obostrano presvučena ultrapasom, rub masiv bukva, gornja ploča boja po izboru. Sve funkcionalne dimenzije i ostale značajke stolova usklađene su sa zahtjevima HRN EN-1729-1 i HRN EN-1729-2.</t>
  </si>
  <si>
    <t xml:space="preserve">Dječja strunjača dim. 150x140x3 cm, u bojama po izboru projektanta, ispunjena visokokvalitetnom spužvom, presvučena eko kožom . debljine 0,9 mm, sastava pamuk, PE i PVC, težine 500g/m², postojanosti boje 8, visoke otpornosti na trljanje, rastezanje i trganje, perive vodom i neutralnim sredstvima za pranje. </t>
  </si>
  <si>
    <t>Ormar s 2 police,dim. 100 x 40 x 86 cm, izrađen od iverice oplemenjene melaminskom folijom debljine 18mm,u boji po izboru,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 za slikovnice</t>
  </si>
  <si>
    <t xml:space="preserve">        Čitko ime i prezime ovlaštene osobe</t>
  </si>
  <si>
    <t xml:space="preserve">      (Potpis ovlaštene osobe Ponuditelja)</t>
  </si>
  <si>
    <t xml:space="preserve">                         Ponuditelja</t>
  </si>
  <si>
    <t xml:space="preserve">                                                    TROŠKOVNIK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</si>
</sst>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n_-;\-* #,##0.00\ _k_n_-;_-* &quot;-&quot;??\ _k_n_-;_-@_-"/>
    <numFmt numFmtId="165" formatCode="&quot;$&quot;#,##0_);\(&quot;$&quot;#,##0\)"/>
    <numFmt numFmtId="166" formatCode="#,##0.00&quot;      &quot;;\-#,##0.00&quot;      &quot;;&quot; -&quot;#&quot;      &quot;;@\ "/>
    <numFmt numFmtId="167" formatCode="_-* #,##0.00\ _k_n_-;\-* #,##0.00\ _k_n_-;_-* \-??\ _k_n_-;_-@_-"/>
    <numFmt numFmtId="168" formatCode="#,##0.00\ _k_n"/>
  </numFmts>
  <fonts count="37">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2"/>
      <name val="Arial"/>
      <family val="2"/>
      <charset val="238"/>
    </font>
    <font>
      <sz val="10"/>
      <name val="Helv"/>
    </font>
    <font>
      <sz val="11"/>
      <name val="Arial"/>
      <family val="2"/>
      <charset val="238"/>
    </font>
    <font>
      <sz val="11"/>
      <color indexed="8"/>
      <name val="Calibri"/>
      <family val="2"/>
      <charset val="238"/>
    </font>
    <font>
      <sz val="11"/>
      <color indexed="17"/>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b/>
      <sz val="18"/>
      <color indexed="56"/>
      <name val="Cambria"/>
      <family val="2"/>
      <charset val="238"/>
    </font>
    <font>
      <sz val="10"/>
      <color indexed="8"/>
      <name val="Arial CE"/>
      <family val="2"/>
      <charset val="238"/>
    </font>
    <font>
      <sz val="11"/>
      <color indexed="10"/>
      <name val="Calibri"/>
      <family val="2"/>
      <charset val="238"/>
    </font>
    <font>
      <sz val="9"/>
      <name val="Tahoma"/>
      <family val="2"/>
      <charset val="238"/>
    </font>
    <font>
      <sz val="12"/>
      <name val="Tms Rmn"/>
    </font>
    <font>
      <sz val="10"/>
      <name val="Arial"/>
      <family val="2"/>
    </font>
    <font>
      <sz val="10"/>
      <name val="MS Sans Serif"/>
      <family val="2"/>
      <charset val="238"/>
    </font>
    <font>
      <sz val="10"/>
      <name val="Helv"/>
      <charset val="204"/>
    </font>
    <font>
      <sz val="10"/>
      <color theme="1"/>
      <name val="Calibri"/>
      <family val="2"/>
    </font>
    <font>
      <sz val="11"/>
      <color rgb="FF9C5700"/>
      <name val="Calibri"/>
      <family val="2"/>
      <charset val="238"/>
      <scheme val="minor"/>
    </font>
    <font>
      <b/>
      <sz val="11"/>
      <color theme="1"/>
      <name val="Calibri"/>
      <family val="2"/>
      <charset val="238"/>
      <scheme val="minor"/>
    </font>
    <font>
      <b/>
      <sz val="10"/>
      <name val="Arial"/>
      <family val="2"/>
      <charset val="238"/>
    </font>
    <font>
      <sz val="10"/>
      <color theme="1"/>
      <name val="Arial"/>
      <family val="2"/>
      <charset val="238"/>
    </font>
    <font>
      <b/>
      <sz val="10"/>
      <color theme="1"/>
      <name val="Arial"/>
      <family val="2"/>
      <charset val="238"/>
    </font>
    <font>
      <b/>
      <sz val="12"/>
      <color theme="1"/>
      <name val="Calibri"/>
      <family val="2"/>
      <charset val="238"/>
      <scheme val="minor"/>
    </font>
    <font>
      <sz val="11"/>
      <name val="Calibri"/>
      <family val="2"/>
      <charset val="238"/>
      <scheme val="minor"/>
    </font>
    <font>
      <b/>
      <sz val="10"/>
      <color theme="1"/>
      <name val="Calibri"/>
      <family val="2"/>
      <charset val="238"/>
      <scheme val="minor"/>
    </font>
    <font>
      <b/>
      <sz val="11"/>
      <name val="Calibri"/>
      <family val="2"/>
      <charset val="238"/>
      <scheme val="minor"/>
    </font>
    <font>
      <b/>
      <u/>
      <sz val="11"/>
      <name val="Calibri"/>
      <family val="2"/>
      <charset val="238"/>
      <scheme val="minor"/>
    </font>
    <font>
      <b/>
      <sz val="9"/>
      <name val="Arial"/>
      <family val="2"/>
      <charset val="238"/>
    </font>
    <font>
      <sz val="9"/>
      <name val="Arial"/>
      <family val="2"/>
      <charset val="238"/>
    </font>
    <font>
      <sz val="9"/>
      <color theme="1"/>
      <name val="Arial"/>
      <family val="2"/>
      <charset val="238"/>
    </font>
    <font>
      <sz val="9"/>
      <color indexed="8"/>
      <name val="Arial"/>
      <family val="2"/>
      <charset val="238"/>
    </font>
    <font>
      <sz val="9"/>
      <name val="Arial CE"/>
      <family val="2"/>
      <charset val="238"/>
    </font>
    <font>
      <sz val="10"/>
      <color theme="1"/>
      <name val="Calibri"/>
      <family val="2"/>
      <charset val="238"/>
      <scheme val="minor"/>
    </font>
  </fonts>
  <fills count="9">
    <fill>
      <patternFill patternType="none"/>
    </fill>
    <fill>
      <patternFill patternType="gray125"/>
    </fill>
    <fill>
      <patternFill patternType="solid">
        <fgColor rgb="FFFFEB9C"/>
      </patternFill>
    </fill>
    <fill>
      <patternFill patternType="solid">
        <fgColor indexed="44"/>
        <bgColor indexed="31"/>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51">
    <xf numFmtId="0" fontId="0" fillId="0" borderId="0"/>
    <xf numFmtId="0" fontId="2" fillId="0" borderId="0"/>
    <xf numFmtId="0" fontId="5" fillId="0" borderId="0"/>
    <xf numFmtId="0" fontId="2" fillId="0" borderId="0"/>
    <xf numFmtId="0" fontId="6" fillId="0" borderId="0">
      <alignment horizontal="left" vertical="top" wrapText="1"/>
    </xf>
    <xf numFmtId="0" fontId="6" fillId="0" borderId="0">
      <alignment horizontal="left" vertical="top" wrapText="1"/>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 fillId="4" borderId="2" applyNumberFormat="0" applyAlignment="0" applyProtection="0"/>
    <xf numFmtId="0" fontId="2" fillId="4" borderId="2" applyNumberFormat="0" applyAlignment="0" applyProtection="0"/>
    <xf numFmtId="0" fontId="2" fillId="4" borderId="2" applyNumberFormat="0" applyAlignment="0" applyProtection="0"/>
    <xf numFmtId="166"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0" fontId="15" fillId="0" borderId="0" applyBorder="0" applyProtection="0">
      <alignment horizontal="left" wrapText="1" indent="1"/>
    </xf>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0" borderId="0"/>
    <xf numFmtId="0" fontId="8" fillId="5" borderId="0" applyNumberFormat="0" applyBorder="0" applyAlignment="0" applyProtection="0"/>
    <xf numFmtId="0" fontId="8" fillId="5" borderId="0" applyNumberFormat="0" applyBorder="0" applyAlignment="0" applyProtection="0"/>
    <xf numFmtId="0" fontId="9" fillId="6" borderId="3" applyNumberFormat="0" applyAlignment="0" applyProtection="0"/>
    <xf numFmtId="0" fontId="9" fillId="6" borderId="3" applyNumberFormat="0" applyAlignment="0" applyProtection="0"/>
    <xf numFmtId="0" fontId="9" fillId="6" borderId="3" applyNumberFormat="0" applyAlignment="0" applyProtection="0"/>
    <xf numFmtId="0" fontId="10" fillId="0" borderId="0">
      <alignment horizontal="right" vertical="top"/>
    </xf>
    <xf numFmtId="0" fontId="11" fillId="0" borderId="0">
      <alignment horizontal="justify" vertical="top" wrapText="1"/>
    </xf>
    <xf numFmtId="0" fontId="10" fillId="0" borderId="0">
      <alignment horizontal="left"/>
    </xf>
    <xf numFmtId="4" fontId="11" fillId="0" borderId="0">
      <alignment horizontal="right"/>
    </xf>
    <xf numFmtId="0" fontId="11" fillId="0" borderId="0">
      <alignment horizontal="right"/>
    </xf>
    <xf numFmtId="4" fontId="11" fillId="0" borderId="0">
      <alignment horizontal="right" wrapText="1"/>
    </xf>
    <xf numFmtId="0" fontId="11" fillId="0" borderId="0">
      <alignment horizontal="right"/>
    </xf>
    <xf numFmtId="4" fontId="11" fillId="0" borderId="0">
      <alignment horizontal="right"/>
    </xf>
    <xf numFmtId="0" fontId="12" fillId="0" borderId="0" applyNumberFormat="0" applyFill="0" applyBorder="0" applyAlignment="0" applyProtection="0"/>
    <xf numFmtId="0" fontId="12" fillId="0" borderId="0" applyNumberFormat="0" applyFill="0" applyBorder="0" applyAlignment="0" applyProtection="0"/>
    <xf numFmtId="0" fontId="2" fillId="0" borderId="0"/>
    <xf numFmtId="0" fontId="4"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5" fillId="0" borderId="0">
      <alignment horizontal="justify" wrapText="1"/>
    </xf>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4" borderId="2" applyNumberFormat="0" applyAlignment="0" applyProtection="0"/>
    <xf numFmtId="0" fontId="2" fillId="4" borderId="2" applyNumberFormat="0" applyAlignment="0" applyProtection="0"/>
    <xf numFmtId="165" fontId="16" fillId="0" borderId="0"/>
    <xf numFmtId="0" fontId="2" fillId="0" borderId="0" applyProtection="0"/>
    <xf numFmtId="0" fontId="2" fillId="0" borderId="0"/>
    <xf numFmtId="0" fontId="9" fillId="6" borderId="3" applyNumberFormat="0" applyAlignment="0" applyProtection="0"/>
    <xf numFmtId="0" fontId="9" fillId="6" borderId="3"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13" fillId="0" borderId="0"/>
    <xf numFmtId="0" fontId="13" fillId="0" borderId="0"/>
    <xf numFmtId="0" fontId="2" fillId="0" borderId="0"/>
    <xf numFmtId="0" fontId="2" fillId="0" borderId="0"/>
    <xf numFmtId="0" fontId="1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7" fontId="2" fillId="0" borderId="0" applyFill="0" applyBorder="0" applyAlignment="0" applyProtection="0"/>
    <xf numFmtId="167" fontId="2" fillId="0" borderId="0" applyFill="0" applyBorder="0" applyAlignment="0" applyProtection="0"/>
    <xf numFmtId="0" fontId="1" fillId="0" borderId="0"/>
    <xf numFmtId="164" fontId="2" fillId="0" borderId="0" applyFont="0" applyFill="0" applyBorder="0" applyAlignment="0" applyProtection="0"/>
    <xf numFmtId="0" fontId="5"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2" fillId="0" borderId="0"/>
    <xf numFmtId="0" fontId="18" fillId="0" borderId="0"/>
    <xf numFmtId="0" fontId="2" fillId="0" borderId="0"/>
    <xf numFmtId="0" fontId="2" fillId="0" borderId="0"/>
    <xf numFmtId="0" fontId="2" fillId="0" borderId="0"/>
    <xf numFmtId="0" fontId="1" fillId="0" borderId="0"/>
    <xf numFmtId="0" fontId="2" fillId="0" borderId="0"/>
    <xf numFmtId="0" fontId="7" fillId="0" borderId="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 fillId="0" borderId="0"/>
    <xf numFmtId="0" fontId="17" fillId="0" borderId="0"/>
    <xf numFmtId="0" fontId="2" fillId="0" borderId="0"/>
    <xf numFmtId="0" fontId="1" fillId="0" borderId="0"/>
    <xf numFmtId="0" fontId="2" fillId="0" borderId="0"/>
    <xf numFmtId="0" fontId="1" fillId="0" borderId="0"/>
    <xf numFmtId="0" fontId="20" fillId="0" borderId="0"/>
    <xf numFmtId="9" fontId="2" fillId="0" borderId="0" applyFont="0" applyFill="0" applyBorder="0" applyAlignment="0" applyProtection="0"/>
    <xf numFmtId="0" fontId="19" fillId="0" borderId="0"/>
    <xf numFmtId="0" fontId="1"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21" fillId="2" borderId="0" applyNumberFormat="0" applyBorder="0" applyAlignment="0" applyProtection="0"/>
    <xf numFmtId="0" fontId="2" fillId="0" borderId="0"/>
    <xf numFmtId="0" fontId="2" fillId="0" borderId="0"/>
    <xf numFmtId="0" fontId="5" fillId="0" borderId="0"/>
  </cellStyleXfs>
  <cellXfs count="102">
    <xf numFmtId="0" fontId="0" fillId="0" borderId="0" xfId="0"/>
    <xf numFmtId="0" fontId="0" fillId="0" borderId="0" xfId="0" applyAlignment="1">
      <alignment vertical="top"/>
    </xf>
    <xf numFmtId="4" fontId="0" fillId="0" borderId="0" xfId="0" applyNumberFormat="1" applyAlignment="1">
      <alignment horizontal="center" vertical="center"/>
    </xf>
    <xf numFmtId="0" fontId="22" fillId="0" borderId="0" xfId="0" applyFont="1"/>
    <xf numFmtId="0" fontId="0" fillId="0" borderId="0" xfId="0" applyAlignment="1">
      <alignment horizontal="center" vertical="center"/>
    </xf>
    <xf numFmtId="4" fontId="0" fillId="0" borderId="0" xfId="0" applyNumberFormat="1"/>
    <xf numFmtId="0" fontId="2" fillId="7" borderId="1" xfId="148" applyFill="1" applyBorder="1" applyAlignment="1">
      <alignment vertical="top" wrapText="1"/>
    </xf>
    <xf numFmtId="0" fontId="2" fillId="7" borderId="1" xfId="2"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 xfId="2" applyFont="1" applyFill="1" applyBorder="1" applyAlignment="1">
      <alignment vertical="top" wrapText="1"/>
    </xf>
    <xf numFmtId="49" fontId="2" fillId="7" borderId="1" xfId="2" applyNumberFormat="1" applyFont="1" applyFill="1" applyBorder="1" applyAlignment="1">
      <alignment horizontal="center" vertical="center" wrapText="1"/>
    </xf>
    <xf numFmtId="0" fontId="2" fillId="7" borderId="1" xfId="148" applyFill="1" applyBorder="1" applyAlignment="1">
      <alignment horizontal="center" vertical="center" wrapText="1"/>
    </xf>
    <xf numFmtId="0" fontId="2" fillId="7" borderId="1" xfId="0" applyFont="1" applyFill="1" applyBorder="1" applyAlignment="1">
      <alignment horizontal="center" vertical="center"/>
    </xf>
    <xf numFmtId="0" fontId="2" fillId="7" borderId="1" xfId="0" applyFont="1" applyFill="1" applyBorder="1" applyAlignment="1">
      <alignment vertical="top" wrapText="1"/>
    </xf>
    <xf numFmtId="0" fontId="26" fillId="0" borderId="0" xfId="0" applyFont="1"/>
    <xf numFmtId="0" fontId="0" fillId="0" borderId="0" xfId="0" applyAlignment="1">
      <alignment horizontal="center"/>
    </xf>
    <xf numFmtId="0" fontId="0" fillId="7" borderId="0" xfId="0" applyFill="1"/>
    <xf numFmtId="0" fontId="28" fillId="0" borderId="1" xfId="0" applyFont="1" applyBorder="1" applyAlignment="1">
      <alignment horizontal="center"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4" fontId="28" fillId="0" borderId="1" xfId="0" applyNumberFormat="1" applyFont="1" applyBorder="1" applyAlignment="1">
      <alignment horizontal="center" vertical="center" wrapText="1"/>
    </xf>
    <xf numFmtId="0" fontId="0" fillId="8" borderId="4" xfId="0" applyFill="1" applyBorder="1" applyAlignment="1">
      <alignment horizontal="center"/>
    </xf>
    <xf numFmtId="0" fontId="0" fillId="8" borderId="7" xfId="0" applyFill="1" applyBorder="1" applyAlignment="1">
      <alignment horizontal="center"/>
    </xf>
    <xf numFmtId="0" fontId="0" fillId="8" borderId="6" xfId="0" applyFill="1" applyBorder="1" applyAlignment="1">
      <alignment horizontal="center"/>
    </xf>
    <xf numFmtId="0" fontId="24" fillId="8" borderId="1" xfId="0" applyFont="1" applyFill="1" applyBorder="1" applyAlignment="1">
      <alignment horizontal="center" vertical="center"/>
    </xf>
    <xf numFmtId="0" fontId="23" fillId="8" borderId="1" xfId="0" applyFont="1" applyFill="1" applyBorder="1" applyAlignment="1">
      <alignment horizontal="left" vertical="center" wrapText="1"/>
    </xf>
    <xf numFmtId="0" fontId="2" fillId="8" borderId="1" xfId="148" applyFill="1" applyBorder="1" applyAlignment="1">
      <alignment horizontal="center" vertical="center" wrapText="1"/>
    </xf>
    <xf numFmtId="0" fontId="2" fillId="8" borderId="1" xfId="0" applyFont="1" applyFill="1" applyBorder="1" applyAlignment="1">
      <alignment horizontal="center" vertical="center" wrapText="1"/>
    </xf>
    <xf numFmtId="168" fontId="2" fillId="8" borderId="1" xfId="0" applyNumberFormat="1" applyFont="1" applyFill="1" applyBorder="1" applyAlignment="1">
      <alignment horizontal="center" vertical="center" wrapText="1"/>
    </xf>
    <xf numFmtId="4" fontId="2" fillId="8" borderId="1" xfId="0" applyNumberFormat="1" applyFont="1" applyFill="1" applyBorder="1" applyAlignment="1">
      <alignment horizontal="center" vertical="center"/>
    </xf>
    <xf numFmtId="0" fontId="24" fillId="0" borderId="1" xfId="0" applyFont="1" applyBorder="1" applyAlignment="1">
      <alignment horizontal="center" vertical="center"/>
    </xf>
    <xf numFmtId="4" fontId="2" fillId="7" borderId="1" xfId="0" applyNumberFormat="1" applyFont="1" applyFill="1" applyBorder="1" applyAlignment="1">
      <alignment horizontal="center" vertical="center"/>
    </xf>
    <xf numFmtId="0" fontId="24" fillId="7" borderId="1" xfId="2" applyFont="1" applyFill="1" applyBorder="1" applyAlignment="1">
      <alignment horizontal="left" vertical="top" wrapText="1"/>
    </xf>
    <xf numFmtId="168" fontId="2"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left" vertical="top" wrapText="1"/>
    </xf>
    <xf numFmtId="1" fontId="2" fillId="7" borderId="1" xfId="0" applyNumberFormat="1" applyFont="1" applyFill="1" applyBorder="1" applyAlignment="1">
      <alignment horizontal="center" vertical="center"/>
    </xf>
    <xf numFmtId="0" fontId="2" fillId="7" borderId="1" xfId="149" applyFill="1" applyBorder="1" applyAlignment="1">
      <alignment horizontal="center" vertical="center" wrapText="1"/>
    </xf>
    <xf numFmtId="4" fontId="29" fillId="0" borderId="0" xfId="0" applyNumberFormat="1" applyFont="1"/>
    <xf numFmtId="0" fontId="29" fillId="0" borderId="0" xfId="0" applyFont="1" applyAlignment="1">
      <alignment horizontal="center"/>
    </xf>
    <xf numFmtId="0" fontId="29" fillId="0" borderId="0" xfId="0" applyFont="1"/>
    <xf numFmtId="0" fontId="22" fillId="0" borderId="0" xfId="0" applyFont="1" applyAlignment="1">
      <alignment horizontal="center"/>
    </xf>
    <xf numFmtId="4" fontId="30" fillId="0" borderId="5" xfId="0" applyNumberFormat="1" applyFont="1" applyBorder="1"/>
    <xf numFmtId="0" fontId="30" fillId="0" borderId="5" xfId="0" applyFont="1" applyBorder="1" applyAlignment="1">
      <alignment horizontal="center"/>
    </xf>
    <xf numFmtId="0" fontId="30" fillId="0" borderId="5" xfId="0" applyFont="1" applyBorder="1"/>
    <xf numFmtId="4" fontId="22" fillId="0" borderId="0" xfId="0" applyNumberFormat="1" applyFont="1"/>
    <xf numFmtId="0" fontId="25" fillId="8" borderId="1" xfId="0" applyFont="1" applyFill="1" applyBorder="1" applyAlignment="1">
      <alignment horizontal="center" vertical="center"/>
    </xf>
    <xf numFmtId="0" fontId="2" fillId="0" borderId="0" xfId="0" applyFont="1"/>
    <xf numFmtId="49" fontId="32" fillId="0" borderId="1" xfId="2" applyNumberFormat="1" applyFont="1" applyBorder="1" applyAlignment="1">
      <alignment horizontal="center" vertical="center" wrapText="1"/>
    </xf>
    <xf numFmtId="0" fontId="2" fillId="0" borderId="1" xfId="2" applyFont="1" applyBorder="1" applyAlignment="1">
      <alignment horizontal="left" vertical="top" wrapText="1"/>
    </xf>
    <xf numFmtId="0" fontId="15" fillId="0" borderId="1" xfId="149" applyFont="1" applyBorder="1" applyAlignment="1">
      <alignment horizontal="center" vertical="center" wrapText="1"/>
    </xf>
    <xf numFmtId="0" fontId="32" fillId="0" borderId="1" xfId="2" applyFont="1" applyBorder="1" applyAlignment="1">
      <alignment horizontal="center" vertical="center" wrapText="1"/>
    </xf>
    <xf numFmtId="0" fontId="2" fillId="0" borderId="0" xfId="2" applyFont="1" applyAlignment="1">
      <alignment vertical="top" wrapText="1"/>
    </xf>
    <xf numFmtId="0" fontId="32" fillId="7" borderId="1" xfId="0" applyFont="1" applyFill="1" applyBorder="1" applyAlignment="1">
      <alignment vertical="top" wrapText="1"/>
    </xf>
    <xf numFmtId="0" fontId="33" fillId="0" borderId="1" xfId="2" applyFont="1" applyBorder="1" applyAlignment="1">
      <alignment horizontal="center" vertical="center" wrapText="1"/>
    </xf>
    <xf numFmtId="0" fontId="32" fillId="7" borderId="1" xfId="148" applyFont="1" applyFill="1" applyBorder="1" applyAlignment="1">
      <alignment vertical="top" wrapText="1"/>
    </xf>
    <xf numFmtId="0" fontId="32" fillId="7" borderId="1" xfId="2" applyFont="1" applyFill="1" applyBorder="1" applyAlignment="1">
      <alignment horizontal="left" vertical="top" wrapText="1"/>
    </xf>
    <xf numFmtId="0" fontId="32" fillId="0" borderId="1" xfId="2" applyFont="1" applyBorder="1" applyAlignment="1">
      <alignment horizontal="left" vertical="top" wrapText="1"/>
    </xf>
    <xf numFmtId="0" fontId="32" fillId="0" borderId="1" xfId="2" applyFont="1" applyBorder="1" applyAlignment="1">
      <alignment vertical="top" wrapText="1"/>
    </xf>
    <xf numFmtId="0" fontId="32" fillId="0" borderId="1" xfId="0" applyFont="1" applyBorder="1" applyAlignment="1">
      <alignment vertical="top" wrapText="1"/>
    </xf>
    <xf numFmtId="0" fontId="32" fillId="7" borderId="1" xfId="92" applyFont="1" applyFill="1" applyBorder="1" applyAlignment="1">
      <alignment horizontal="left" vertical="top" wrapText="1"/>
    </xf>
    <xf numFmtId="0" fontId="32" fillId="0" borderId="1" xfId="0" applyFont="1" applyBorder="1" applyAlignment="1">
      <alignment horizontal="center" vertical="center" wrapText="1"/>
    </xf>
    <xf numFmtId="0" fontId="35" fillId="0" borderId="1" xfId="1" applyFont="1" applyBorder="1" applyAlignment="1">
      <alignment horizontal="center" vertical="center"/>
    </xf>
    <xf numFmtId="0" fontId="32" fillId="7" borderId="1" xfId="148" applyFont="1" applyFill="1" applyBorder="1" applyAlignment="1">
      <alignment vertical="center" wrapText="1"/>
    </xf>
    <xf numFmtId="49" fontId="32" fillId="7" borderId="1" xfId="2" applyNumberFormat="1" applyFont="1" applyFill="1" applyBorder="1" applyAlignment="1">
      <alignment horizontal="center" vertical="center" wrapText="1"/>
    </xf>
    <xf numFmtId="0" fontId="2" fillId="0" borderId="1" xfId="0" applyFont="1" applyBorder="1" applyAlignment="1">
      <alignment horizontal="left" vertical="top" wrapText="1"/>
    </xf>
    <xf numFmtId="0" fontId="35" fillId="7" borderId="1" xfId="1" applyFont="1" applyFill="1" applyBorder="1" applyAlignment="1">
      <alignment horizontal="center" vertical="center"/>
    </xf>
    <xf numFmtId="0" fontId="32" fillId="7" borderId="1" xfId="0" applyFont="1" applyFill="1" applyBorder="1" applyAlignment="1">
      <alignment horizontal="left" vertical="top" wrapText="1"/>
    </xf>
    <xf numFmtId="0" fontId="32" fillId="0" borderId="1" xfId="0" applyFont="1" applyBorder="1" applyAlignment="1">
      <alignment horizontal="center" vertical="center"/>
    </xf>
    <xf numFmtId="0" fontId="32" fillId="7" borderId="1" xfId="2" applyFont="1" applyFill="1" applyBorder="1" applyAlignment="1">
      <alignment vertical="center" wrapText="1"/>
    </xf>
    <xf numFmtId="0" fontId="2" fillId="8" borderId="1" xfId="149" applyFill="1" applyBorder="1" applyAlignment="1">
      <alignment horizontal="center" vertical="center" wrapText="1"/>
    </xf>
    <xf numFmtId="49" fontId="31" fillId="7" borderId="0" xfId="2" applyNumberFormat="1" applyFont="1" applyFill="1" applyAlignment="1">
      <alignment vertical="center"/>
    </xf>
    <xf numFmtId="4" fontId="31" fillId="7" borderId="0" xfId="2" applyNumberFormat="1" applyFont="1" applyFill="1" applyAlignment="1">
      <alignment vertical="center"/>
    </xf>
    <xf numFmtId="0" fontId="0" fillId="0" borderId="8" xfId="0" applyBorder="1"/>
    <xf numFmtId="0" fontId="22" fillId="7" borderId="5" xfId="0" applyFont="1" applyFill="1" applyBorder="1"/>
    <xf numFmtId="4" fontId="0" fillId="0" borderId="5" xfId="0" applyNumberFormat="1" applyBorder="1"/>
    <xf numFmtId="4" fontId="22" fillId="0" borderId="9" xfId="0" applyNumberFormat="1" applyFont="1" applyBorder="1" applyAlignment="1">
      <alignment horizontal="right"/>
    </xf>
    <xf numFmtId="4" fontId="22" fillId="0" borderId="10" xfId="0" applyNumberFormat="1" applyFont="1" applyBorder="1"/>
    <xf numFmtId="0" fontId="0" fillId="0" borderId="4" xfId="0" applyBorder="1"/>
    <xf numFmtId="0" fontId="22" fillId="7" borderId="7" xfId="0" applyFont="1" applyFill="1" applyBorder="1"/>
    <xf numFmtId="4" fontId="0" fillId="0" borderId="7" xfId="0" applyNumberFormat="1" applyBorder="1"/>
    <xf numFmtId="4" fontId="22" fillId="0" borderId="6" xfId="0" applyNumberFormat="1" applyFont="1" applyBorder="1" applyAlignment="1">
      <alignment horizontal="center"/>
    </xf>
    <xf numFmtId="4" fontId="22" fillId="0" borderId="1" xfId="0" applyNumberFormat="1" applyFont="1" applyBorder="1"/>
    <xf numFmtId="4" fontId="22" fillId="0" borderId="6" xfId="0" applyNumberFormat="1" applyFont="1" applyBorder="1" applyAlignment="1">
      <alignment horizontal="right"/>
    </xf>
    <xf numFmtId="0" fontId="36" fillId="0" borderId="0" xfId="0" applyFont="1" applyAlignment="1">
      <alignment horizontal="center"/>
    </xf>
    <xf numFmtId="0" fontId="36" fillId="0" borderId="0" xfId="0" applyFont="1"/>
    <xf numFmtId="0" fontId="0" fillId="0" borderId="0" xfId="0" applyAlignment="1">
      <alignment horizontal="left"/>
    </xf>
    <xf numFmtId="0" fontId="0" fillId="0" borderId="5" xfId="0" applyBorder="1"/>
    <xf numFmtId="0" fontId="23" fillId="8" borderId="1" xfId="2" applyFont="1" applyFill="1" applyBorder="1" applyAlignment="1">
      <alignment vertical="top" wrapText="1"/>
    </xf>
    <xf numFmtId="0" fontId="22" fillId="0" borderId="0" xfId="0" applyFont="1" applyAlignment="1">
      <alignment horizontal="left"/>
    </xf>
    <xf numFmtId="0" fontId="24" fillId="0" borderId="1" xfId="2" applyFont="1" applyBorder="1" applyAlignment="1">
      <alignment horizontal="left" vertical="top" wrapText="1"/>
    </xf>
    <xf numFmtId="4" fontId="32" fillId="0" borderId="1" xfId="2" applyNumberFormat="1" applyFont="1" applyBorder="1" applyAlignment="1">
      <alignment horizontal="center" vertical="center" wrapText="1"/>
    </xf>
    <xf numFmtId="4" fontId="32" fillId="0" borderId="1" xfId="0" applyNumberFormat="1" applyFont="1" applyBorder="1" applyAlignment="1">
      <alignment horizontal="center" vertical="center" wrapText="1"/>
    </xf>
    <xf numFmtId="4" fontId="32" fillId="0" borderId="1" xfId="150" applyNumberFormat="1" applyFont="1" applyBorder="1" applyAlignment="1">
      <alignment horizontal="center" vertical="center" wrapText="1"/>
    </xf>
    <xf numFmtId="4" fontId="33" fillId="0" borderId="1" xfId="2" applyNumberFormat="1" applyFont="1" applyBorder="1" applyAlignment="1">
      <alignment horizontal="center" vertical="center" wrapText="1"/>
    </xf>
    <xf numFmtId="2" fontId="33" fillId="0" borderId="1" xfId="2" applyNumberFormat="1" applyFont="1" applyBorder="1" applyAlignment="1">
      <alignment horizontal="center" vertical="center" wrapText="1"/>
    </xf>
    <xf numFmtId="4" fontId="32" fillId="0" borderId="1" xfId="92" applyNumberFormat="1" applyFont="1" applyBorder="1" applyAlignment="1">
      <alignment horizontal="center" vertical="center" wrapText="1"/>
    </xf>
    <xf numFmtId="4" fontId="32" fillId="0" borderId="1" xfId="1" applyNumberFormat="1" applyFont="1" applyBorder="1" applyAlignment="1">
      <alignment horizontal="center" vertical="center"/>
    </xf>
    <xf numFmtId="4" fontId="32" fillId="7" borderId="1" xfId="1" applyNumberFormat="1" applyFont="1" applyFill="1" applyBorder="1" applyAlignment="1">
      <alignment horizontal="center" vertical="center"/>
    </xf>
    <xf numFmtId="4" fontId="2" fillId="7" borderId="1" xfId="0" applyNumberFormat="1" applyFont="1" applyFill="1" applyBorder="1" applyAlignment="1">
      <alignment horizontal="center" vertical="center" wrapText="1"/>
    </xf>
    <xf numFmtId="0" fontId="0" fillId="0" borderId="5" xfId="0" applyBorder="1" applyAlignment="1">
      <alignment horizontal="center"/>
    </xf>
    <xf numFmtId="0" fontId="0" fillId="8" borderId="1" xfId="0" applyFill="1" applyBorder="1" applyAlignment="1">
      <alignment horizontal="center"/>
    </xf>
    <xf numFmtId="0" fontId="22" fillId="0" borderId="0" xfId="0" applyFont="1" applyAlignment="1">
      <alignment horizontal="center" vertical="center"/>
    </xf>
  </cellXfs>
  <cellStyles count="151">
    <cellStyle name="_HOTEL LONE" xfId="4" xr:uid="{00000000-0005-0000-0000-000000000000}"/>
    <cellStyle name="_HOTEL LONE 2" xfId="5" xr:uid="{00000000-0005-0000-0000-000001000000}"/>
    <cellStyle name="40% - Isticanje1 2" xfId="6" xr:uid="{00000000-0005-0000-0000-000002000000}"/>
    <cellStyle name="40% - Isticanje1 2 2" xfId="7" xr:uid="{00000000-0005-0000-0000-000003000000}"/>
    <cellStyle name="40% - Naglasak1" xfId="8" xr:uid="{00000000-0005-0000-0000-000004000000}"/>
    <cellStyle name="Bilješka" xfId="77" xr:uid="{00000000-0005-0000-0000-000005000000}"/>
    <cellStyle name="Bilješka 2" xfId="9" xr:uid="{00000000-0005-0000-0000-000006000000}"/>
    <cellStyle name="Bilješka 2 2" xfId="10" xr:uid="{00000000-0005-0000-0000-000007000000}"/>
    <cellStyle name="Bilješka 3" xfId="11" xr:uid="{00000000-0005-0000-0000-000008000000}"/>
    <cellStyle name="Comma 2" xfId="12" xr:uid="{00000000-0005-0000-0000-000009000000}"/>
    <cellStyle name="Comma 2 2" xfId="13" xr:uid="{00000000-0005-0000-0000-00000A000000}"/>
    <cellStyle name="Comma 2 2 2" xfId="14" xr:uid="{00000000-0005-0000-0000-00000B000000}"/>
    <cellStyle name="Comma 2 2 3" xfId="15" xr:uid="{00000000-0005-0000-0000-00000C000000}"/>
    <cellStyle name="Comma 2 3" xfId="16" xr:uid="{00000000-0005-0000-0000-00000D000000}"/>
    <cellStyle name="Comma 2 3 2" xfId="17" xr:uid="{00000000-0005-0000-0000-00000E000000}"/>
    <cellStyle name="Comma 2 4" xfId="124" xr:uid="{00000000-0005-0000-0000-00000F000000}"/>
    <cellStyle name="Comma 2 4 2" xfId="143" xr:uid="{00000000-0005-0000-0000-000010000000}"/>
    <cellStyle name="Comma 3" xfId="18" xr:uid="{00000000-0005-0000-0000-000011000000}"/>
    <cellStyle name="Comma 3 2" xfId="19" xr:uid="{00000000-0005-0000-0000-000012000000}"/>
    <cellStyle name="Comma 3 2 2" xfId="126" xr:uid="{00000000-0005-0000-0000-000013000000}"/>
    <cellStyle name="Comma 3 2 2 2" xfId="144" xr:uid="{00000000-0005-0000-0000-000014000000}"/>
    <cellStyle name="Comma 3 3" xfId="125" xr:uid="{00000000-0005-0000-0000-000015000000}"/>
    <cellStyle name="Comma 4" xfId="20" xr:uid="{00000000-0005-0000-0000-000016000000}"/>
    <cellStyle name="Comma 4 2" xfId="21" xr:uid="{00000000-0005-0000-0000-000017000000}"/>
    <cellStyle name="Comma 5" xfId="22" xr:uid="{00000000-0005-0000-0000-000018000000}"/>
    <cellStyle name="Comma 5 2" xfId="23" xr:uid="{00000000-0005-0000-0000-000019000000}"/>
    <cellStyle name="Comma 5 3" xfId="24" xr:uid="{00000000-0005-0000-0000-00001A000000}"/>
    <cellStyle name="Comma 5 3 2" xfId="127" xr:uid="{00000000-0005-0000-0000-00001B000000}"/>
    <cellStyle name="Comma 6" xfId="25" xr:uid="{00000000-0005-0000-0000-00001C000000}"/>
    <cellStyle name="Comma 6 2" xfId="26" xr:uid="{00000000-0005-0000-0000-00001D000000}"/>
    <cellStyle name="Default_Uvuceni" xfId="27" xr:uid="{00000000-0005-0000-0000-00001E000000}"/>
    <cellStyle name="Dobro" xfId="32" xr:uid="{00000000-0005-0000-0000-00001F000000}"/>
    <cellStyle name="Dobro 2" xfId="28" xr:uid="{00000000-0005-0000-0000-000020000000}"/>
    <cellStyle name="Dobro 2 2" xfId="29" xr:uid="{00000000-0005-0000-0000-000021000000}"/>
    <cellStyle name="Dobro 3" xfId="30" xr:uid="{00000000-0005-0000-0000-000022000000}"/>
    <cellStyle name="Excel Built-in Normal" xfId="31" xr:uid="{00000000-0005-0000-0000-000023000000}"/>
    <cellStyle name="Excel Built-in Normal 1" xfId="119" xr:uid="{00000000-0005-0000-0000-000024000000}"/>
    <cellStyle name="Excel Built-in Normal 2" xfId="105" xr:uid="{00000000-0005-0000-0000-000025000000}"/>
    <cellStyle name="Excel Built-in Normal 3" xfId="128" xr:uid="{00000000-0005-0000-0000-000026000000}"/>
    <cellStyle name="Good 2" xfId="33" xr:uid="{00000000-0005-0000-0000-000027000000}"/>
    <cellStyle name="Izlaz" xfId="82" xr:uid="{00000000-0005-0000-0000-000028000000}"/>
    <cellStyle name="Izlaz 2" xfId="34" xr:uid="{00000000-0005-0000-0000-000029000000}"/>
    <cellStyle name="Izlaz 2 2" xfId="35" xr:uid="{00000000-0005-0000-0000-00002A000000}"/>
    <cellStyle name="Izlaz 3" xfId="36" xr:uid="{00000000-0005-0000-0000-00002B000000}"/>
    <cellStyle name="kolona A" xfId="37" xr:uid="{00000000-0005-0000-0000-00002C000000}"/>
    <cellStyle name="kolona B" xfId="38" xr:uid="{00000000-0005-0000-0000-00002D000000}"/>
    <cellStyle name="kolona C" xfId="39" xr:uid="{00000000-0005-0000-0000-00002E000000}"/>
    <cellStyle name="kolona D" xfId="40" xr:uid="{00000000-0005-0000-0000-00002F000000}"/>
    <cellStyle name="kolona E" xfId="41" xr:uid="{00000000-0005-0000-0000-000030000000}"/>
    <cellStyle name="kolona F" xfId="42" xr:uid="{00000000-0005-0000-0000-000031000000}"/>
    <cellStyle name="kolona G" xfId="43" xr:uid="{00000000-0005-0000-0000-000032000000}"/>
    <cellStyle name="kolona H" xfId="44" xr:uid="{00000000-0005-0000-0000-000033000000}"/>
    <cellStyle name="Naslov" xfId="94" xr:uid="{00000000-0005-0000-0000-000034000000}"/>
    <cellStyle name="Naslov 1 2" xfId="45" xr:uid="{00000000-0005-0000-0000-000035000000}"/>
    <cellStyle name="Naslov 5" xfId="46" xr:uid="{00000000-0005-0000-0000-000036000000}"/>
    <cellStyle name="Navadno_Varnost ICIT" xfId="47" xr:uid="{00000000-0005-0000-0000-000037000000}"/>
    <cellStyle name="Neutral 2" xfId="147" xr:uid="{00000000-0005-0000-0000-000038000000}"/>
    <cellStyle name="Normal" xfId="0" builtinId="0"/>
    <cellStyle name="Normal 10" xfId="48" xr:uid="{00000000-0005-0000-0000-00003A000000}"/>
    <cellStyle name="Normal 10 10" xfId="108" xr:uid="{00000000-0005-0000-0000-00003B000000}"/>
    <cellStyle name="Normal 10 2" xfId="106" xr:uid="{00000000-0005-0000-0000-00003C000000}"/>
    <cellStyle name="Normal 11" xfId="49" xr:uid="{00000000-0005-0000-0000-00003D000000}"/>
    <cellStyle name="Normal 11 2" xfId="50" xr:uid="{00000000-0005-0000-0000-00003E000000}"/>
    <cellStyle name="Normal 12" xfId="51" xr:uid="{00000000-0005-0000-0000-00003F000000}"/>
    <cellStyle name="Normal 12 2" xfId="52" xr:uid="{00000000-0005-0000-0000-000040000000}"/>
    <cellStyle name="Normal 12 3" xfId="129" xr:uid="{00000000-0005-0000-0000-000041000000}"/>
    <cellStyle name="Normal 13" xfId="100" xr:uid="{00000000-0005-0000-0000-000042000000}"/>
    <cellStyle name="Normal 13 2" xfId="104" xr:uid="{00000000-0005-0000-0000-000043000000}"/>
    <cellStyle name="Normal 13 3" xfId="137" xr:uid="{00000000-0005-0000-0000-000044000000}"/>
    <cellStyle name="Normal 14" xfId="107" xr:uid="{00000000-0005-0000-0000-000045000000}"/>
    <cellStyle name="Normal 14 2" xfId="115" xr:uid="{00000000-0005-0000-0000-000046000000}"/>
    <cellStyle name="Normal 15" xfId="123" xr:uid="{00000000-0005-0000-0000-000047000000}"/>
    <cellStyle name="Normal 15 2" xfId="142" xr:uid="{00000000-0005-0000-0000-000048000000}"/>
    <cellStyle name="Normal 17" xfId="110" xr:uid="{00000000-0005-0000-0000-000049000000}"/>
    <cellStyle name="Normal 18" xfId="112" xr:uid="{00000000-0005-0000-0000-00004A000000}"/>
    <cellStyle name="Normal 19" xfId="109" xr:uid="{00000000-0005-0000-0000-00004B000000}"/>
    <cellStyle name="Normal 2" xfId="3" xr:uid="{00000000-0005-0000-0000-00004C000000}"/>
    <cellStyle name="Normal 2 2" xfId="53" xr:uid="{00000000-0005-0000-0000-00004D000000}"/>
    <cellStyle name="Normal 2 2 2" xfId="54" xr:uid="{00000000-0005-0000-0000-00004E000000}"/>
    <cellStyle name="Normal 2 2 3" xfId="55" xr:uid="{00000000-0005-0000-0000-00004F000000}"/>
    <cellStyle name="Normal 2 3" xfId="56" xr:uid="{00000000-0005-0000-0000-000050000000}"/>
    <cellStyle name="Normal 2 4" xfId="57" xr:uid="{00000000-0005-0000-0000-000051000000}"/>
    <cellStyle name="Normal 2 5" xfId="58" xr:uid="{00000000-0005-0000-0000-000052000000}"/>
    <cellStyle name="Normal 2 6" xfId="59" xr:uid="{00000000-0005-0000-0000-000053000000}"/>
    <cellStyle name="Normal 2 6 2" xfId="117" xr:uid="{00000000-0005-0000-0000-000054000000}"/>
    <cellStyle name="Normal 2 6 2 2" xfId="140" xr:uid="{00000000-0005-0000-0000-000055000000}"/>
    <cellStyle name="Normal 2 6 3" xfId="136" xr:uid="{00000000-0005-0000-0000-000056000000}"/>
    <cellStyle name="Normal 20" xfId="113" xr:uid="{00000000-0005-0000-0000-000057000000}"/>
    <cellStyle name="Normal 3" xfId="60" xr:uid="{00000000-0005-0000-0000-000058000000}"/>
    <cellStyle name="Normal 3 13" xfId="122" xr:uid="{00000000-0005-0000-0000-000059000000}"/>
    <cellStyle name="Normal 3 2" xfId="61" xr:uid="{00000000-0005-0000-0000-00005A000000}"/>
    <cellStyle name="Normal 3 2 2" xfId="62" xr:uid="{00000000-0005-0000-0000-00005B000000}"/>
    <cellStyle name="Normal 3 3" xfId="63" xr:uid="{00000000-0005-0000-0000-00005C000000}"/>
    <cellStyle name="Normal 3 3 2" xfId="64" xr:uid="{00000000-0005-0000-0000-00005D000000}"/>
    <cellStyle name="Normal 3 4" xfId="130" xr:uid="{00000000-0005-0000-0000-00005E000000}"/>
    <cellStyle name="Normal 3 4 2" xfId="145" xr:uid="{00000000-0005-0000-0000-00005F000000}"/>
    <cellStyle name="Normal 3 9" xfId="116" xr:uid="{00000000-0005-0000-0000-000060000000}"/>
    <cellStyle name="Normal 37" xfId="65" xr:uid="{00000000-0005-0000-0000-000061000000}"/>
    <cellStyle name="Normal 4" xfId="66" xr:uid="{00000000-0005-0000-0000-000062000000}"/>
    <cellStyle name="Normal 5" xfId="67" xr:uid="{00000000-0005-0000-0000-000063000000}"/>
    <cellStyle name="Normal 6" xfId="68" xr:uid="{00000000-0005-0000-0000-000064000000}"/>
    <cellStyle name="Normal 6 2" xfId="69" xr:uid="{00000000-0005-0000-0000-000065000000}"/>
    <cellStyle name="Normal 6 2 2" xfId="70" xr:uid="{00000000-0005-0000-0000-000066000000}"/>
    <cellStyle name="Normal 6 3" xfId="71" xr:uid="{00000000-0005-0000-0000-000067000000}"/>
    <cellStyle name="Normal 6 3 2" xfId="72" xr:uid="{00000000-0005-0000-0000-000068000000}"/>
    <cellStyle name="Normal 7" xfId="73" xr:uid="{00000000-0005-0000-0000-000069000000}"/>
    <cellStyle name="Normal 8" xfId="74" xr:uid="{00000000-0005-0000-0000-00006A000000}"/>
    <cellStyle name="Normal 9" xfId="75" xr:uid="{00000000-0005-0000-0000-00006B000000}"/>
    <cellStyle name="Normal_DUGA 20040811 raspolagat tenderom nije mala zajebancija" xfId="148" xr:uid="{00000000-0005-0000-0000-00006C000000}"/>
    <cellStyle name="Normal_kastav 20051125 troskovnik opreme " xfId="150" xr:uid="{29163E97-9BA3-4313-A3F4-ED32AD899225}"/>
    <cellStyle name="Normal_remetinec 20030400" xfId="149" xr:uid="{00000000-0005-0000-0000-00006D000000}"/>
    <cellStyle name="Normal_spansko 20030212" xfId="1" xr:uid="{00000000-0005-0000-0000-00006E000000}"/>
    <cellStyle name="Normalno 2" xfId="76" xr:uid="{00000000-0005-0000-0000-00006F000000}"/>
    <cellStyle name="Normalno 2 3" xfId="131" xr:uid="{00000000-0005-0000-0000-000070000000}"/>
    <cellStyle name="Normalno 3" xfId="120" xr:uid="{00000000-0005-0000-0000-000071000000}"/>
    <cellStyle name="Normalno 4" xfId="114" xr:uid="{00000000-0005-0000-0000-000072000000}"/>
    <cellStyle name="Normalno 4 2" xfId="132" xr:uid="{00000000-0005-0000-0000-000073000000}"/>
    <cellStyle name="Normalno 4 2 2" xfId="146" xr:uid="{00000000-0005-0000-0000-000074000000}"/>
    <cellStyle name="Normalno 5" xfId="133" xr:uid="{00000000-0005-0000-0000-000075000000}"/>
    <cellStyle name="Note 2" xfId="78" xr:uid="{00000000-0005-0000-0000-000076000000}"/>
    <cellStyle name="Obično 2" xfId="79" xr:uid="{00000000-0005-0000-0000-000077000000}"/>
    <cellStyle name="Obično 3" xfId="118" xr:uid="{00000000-0005-0000-0000-000078000000}"/>
    <cellStyle name="Obično 35" xfId="80" xr:uid="{00000000-0005-0000-0000-000079000000}"/>
    <cellStyle name="Obično_5 4 elektro - KONGRESNA DVORANA RESTORAN - ISTRADRVO" xfId="81" xr:uid="{00000000-0005-0000-0000-00007A000000}"/>
    <cellStyle name="Output 2" xfId="83" xr:uid="{00000000-0005-0000-0000-00007B000000}"/>
    <cellStyle name="Percent 2" xfId="84" xr:uid="{00000000-0005-0000-0000-00007C000000}"/>
    <cellStyle name="Percent 2 2" xfId="85" xr:uid="{00000000-0005-0000-0000-00007D000000}"/>
    <cellStyle name="Percent 2 3" xfId="134" xr:uid="{00000000-0005-0000-0000-00007E000000}"/>
    <cellStyle name="Percent 3" xfId="86" xr:uid="{00000000-0005-0000-0000-00007F000000}"/>
    <cellStyle name="Percent 3 2" xfId="87" xr:uid="{00000000-0005-0000-0000-000080000000}"/>
    <cellStyle name="Percent 3 3" xfId="88" xr:uid="{00000000-0005-0000-0000-000081000000}"/>
    <cellStyle name="Postotak 2" xfId="121" xr:uid="{00000000-0005-0000-0000-000082000000}"/>
    <cellStyle name="Standard" xfId="89" xr:uid="{00000000-0005-0000-0000-000083000000}"/>
    <cellStyle name="Standard 2" xfId="90" xr:uid="{00000000-0005-0000-0000-000084000000}"/>
    <cellStyle name="Stil 1" xfId="111" xr:uid="{00000000-0005-0000-0000-000085000000}"/>
    <cellStyle name="Style 1" xfId="2" xr:uid="{00000000-0005-0000-0000-000086000000}"/>
    <cellStyle name="Style 1 2" xfId="92" xr:uid="{00000000-0005-0000-0000-000087000000}"/>
    <cellStyle name="Style 1 3" xfId="102" xr:uid="{00000000-0005-0000-0000-000088000000}"/>
    <cellStyle name="Style 1 4" xfId="135" xr:uid="{00000000-0005-0000-0000-000089000000}"/>
    <cellStyle name="Style 1 5" xfId="91" xr:uid="{00000000-0005-0000-0000-00008A000000}"/>
    <cellStyle name="Tekst upozorenja" xfId="96" xr:uid="{00000000-0005-0000-0000-00008B000000}"/>
    <cellStyle name="Tekst upozorenja 2" xfId="93" xr:uid="{00000000-0005-0000-0000-00008C000000}"/>
    <cellStyle name="Title 2" xfId="95" xr:uid="{00000000-0005-0000-0000-00008D000000}"/>
    <cellStyle name="Warning Text 2" xfId="97" xr:uid="{00000000-0005-0000-0000-00008E000000}"/>
    <cellStyle name="Zarez 2" xfId="98" xr:uid="{00000000-0005-0000-0000-00008F000000}"/>
    <cellStyle name="Zarez 2 2" xfId="103" xr:uid="{00000000-0005-0000-0000-000090000000}"/>
    <cellStyle name="Zarez 2 2 2" xfId="139" xr:uid="{00000000-0005-0000-0000-000091000000}"/>
    <cellStyle name="Zarez 3" xfId="99" xr:uid="{00000000-0005-0000-0000-000092000000}"/>
    <cellStyle name="Zarez 4" xfId="101" xr:uid="{00000000-0005-0000-0000-000093000000}"/>
    <cellStyle name="Zarez 4 2" xfId="138" xr:uid="{00000000-0005-0000-0000-000094000000}"/>
    <cellStyle name="Zarez 5" xfId="141" xr:uid="{00000000-0005-0000-0000-00009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5"/>
  <sheetViews>
    <sheetView tabSelected="1" zoomScaleNormal="100" workbookViewId="0">
      <selection activeCell="L8" sqref="L8"/>
    </sheetView>
  </sheetViews>
  <sheetFormatPr defaultRowHeight="15"/>
  <cols>
    <col min="1" max="1" width="8.85546875" customWidth="1"/>
    <col min="2" max="2" width="66" style="1" customWidth="1"/>
    <col min="3" max="3" width="7.28515625" style="4" customWidth="1"/>
    <col min="4" max="4" width="8.5703125" style="4" customWidth="1"/>
    <col min="5" max="5" width="9.140625" style="4"/>
    <col min="6" max="6" width="12.28515625" style="2" customWidth="1"/>
  </cols>
  <sheetData>
    <row r="1" spans="1:6" ht="15.75">
      <c r="A1" s="14" t="s">
        <v>28</v>
      </c>
    </row>
    <row r="2" spans="1:6">
      <c r="B2" s="21" t="s">
        <v>158</v>
      </c>
      <c r="C2" s="22"/>
      <c r="D2" s="22"/>
      <c r="E2" s="23"/>
      <c r="F2"/>
    </row>
    <row r="3" spans="1:6" ht="21" customHeight="1">
      <c r="A3" s="14"/>
      <c r="B3" s="100" t="s">
        <v>77</v>
      </c>
      <c r="C3" s="100"/>
      <c r="D3" s="100"/>
      <c r="E3" s="100"/>
      <c r="F3"/>
    </row>
    <row r="4" spans="1:6">
      <c r="B4" s="100" t="s">
        <v>100</v>
      </c>
      <c r="C4" s="100"/>
      <c r="D4" s="100"/>
      <c r="E4" s="100"/>
      <c r="F4"/>
    </row>
    <row r="5" spans="1:6" ht="23.25" customHeight="1">
      <c r="B5" s="101" t="s">
        <v>168</v>
      </c>
      <c r="E5"/>
      <c r="F5"/>
    </row>
    <row r="6" spans="1:6" s="16" customFormat="1" ht="38.25">
      <c r="A6" s="17" t="s">
        <v>29</v>
      </c>
      <c r="B6" s="18" t="s">
        <v>30</v>
      </c>
      <c r="C6" s="19" t="s">
        <v>31</v>
      </c>
      <c r="D6" s="20" t="s">
        <v>32</v>
      </c>
      <c r="E6" s="17" t="s">
        <v>33</v>
      </c>
      <c r="F6" s="17" t="s">
        <v>34</v>
      </c>
    </row>
    <row r="7" spans="1:6" ht="18.75" customHeight="1">
      <c r="A7" s="24" t="s">
        <v>75</v>
      </c>
      <c r="B7" s="25" t="s">
        <v>157</v>
      </c>
      <c r="C7" s="26"/>
      <c r="D7" s="27"/>
      <c r="E7" s="28"/>
      <c r="F7" s="29"/>
    </row>
    <row r="8" spans="1:6" s="46" customFormat="1" ht="228.75" customHeight="1">
      <c r="A8" s="47" t="s">
        <v>35</v>
      </c>
      <c r="B8" s="48" t="s">
        <v>78</v>
      </c>
      <c r="C8" s="49" t="s">
        <v>0</v>
      </c>
      <c r="D8" s="50">
        <v>1</v>
      </c>
      <c r="E8" s="90">
        <v>0</v>
      </c>
      <c r="F8" s="90">
        <f>D8*E8</f>
        <v>0</v>
      </c>
    </row>
    <row r="9" spans="1:6" s="51" customFormat="1" ht="60">
      <c r="A9" s="47" t="s">
        <v>36</v>
      </c>
      <c r="B9" s="52" t="s">
        <v>79</v>
      </c>
      <c r="C9" s="50" t="s">
        <v>0</v>
      </c>
      <c r="D9" s="50">
        <v>3</v>
      </c>
      <c r="E9" s="91">
        <v>0</v>
      </c>
      <c r="F9" s="90">
        <f>E9*D9</f>
        <v>0</v>
      </c>
    </row>
    <row r="10" spans="1:6" s="51" customFormat="1" ht="51">
      <c r="A10" s="47" t="s">
        <v>37</v>
      </c>
      <c r="B10" s="89" t="s">
        <v>160</v>
      </c>
      <c r="C10" s="50" t="s">
        <v>0</v>
      </c>
      <c r="D10" s="50">
        <v>6</v>
      </c>
      <c r="E10" s="92">
        <v>0</v>
      </c>
      <c r="F10" s="90">
        <f>E10*D10</f>
        <v>0</v>
      </c>
    </row>
    <row r="11" spans="1:6" s="51" customFormat="1" ht="51">
      <c r="A11" s="47" t="s">
        <v>38</v>
      </c>
      <c r="B11" s="89" t="s">
        <v>161</v>
      </c>
      <c r="C11" s="53" t="s">
        <v>0</v>
      </c>
      <c r="D11" s="53">
        <v>8</v>
      </c>
      <c r="E11" s="93">
        <v>0</v>
      </c>
      <c r="F11" s="94">
        <f>D11*E11</f>
        <v>0</v>
      </c>
    </row>
    <row r="12" spans="1:6" s="51" customFormat="1" ht="74.25" customHeight="1">
      <c r="A12" s="47" t="s">
        <v>39</v>
      </c>
      <c r="B12" s="54" t="s">
        <v>80</v>
      </c>
      <c r="C12" s="50" t="s">
        <v>0</v>
      </c>
      <c r="D12" s="50">
        <v>2</v>
      </c>
      <c r="E12" s="92">
        <v>0</v>
      </c>
      <c r="F12" s="90">
        <f t="shared" ref="F12:F16" si="0">E12*D12</f>
        <v>0</v>
      </c>
    </row>
    <row r="13" spans="1:6" s="51" customFormat="1" ht="96">
      <c r="A13" s="47" t="s">
        <v>40</v>
      </c>
      <c r="B13" s="55" t="s">
        <v>81</v>
      </c>
      <c r="C13" s="50" t="s">
        <v>0</v>
      </c>
      <c r="D13" s="50">
        <v>1</v>
      </c>
      <c r="E13" s="90">
        <v>0</v>
      </c>
      <c r="F13" s="90">
        <f t="shared" si="0"/>
        <v>0</v>
      </c>
    </row>
    <row r="14" spans="1:6" s="51" customFormat="1" ht="36.75" customHeight="1">
      <c r="A14" s="47" t="s">
        <v>41</v>
      </c>
      <c r="B14" s="56" t="s">
        <v>82</v>
      </c>
      <c r="C14" s="50" t="s">
        <v>0</v>
      </c>
      <c r="D14" s="47" t="s">
        <v>83</v>
      </c>
      <c r="E14" s="90">
        <v>0</v>
      </c>
      <c r="F14" s="90">
        <f t="shared" si="0"/>
        <v>0</v>
      </c>
    </row>
    <row r="15" spans="1:6" s="51" customFormat="1" ht="28.9" customHeight="1">
      <c r="A15" s="47" t="s">
        <v>101</v>
      </c>
      <c r="B15" s="57" t="s">
        <v>5</v>
      </c>
      <c r="C15" s="50" t="s">
        <v>0</v>
      </c>
      <c r="D15" s="47" t="s">
        <v>84</v>
      </c>
      <c r="E15" s="92">
        <v>0</v>
      </c>
      <c r="F15" s="90">
        <f t="shared" si="0"/>
        <v>0</v>
      </c>
    </row>
    <row r="16" spans="1:6" s="51" customFormat="1" ht="35.25" customHeight="1">
      <c r="A16" s="47" t="s">
        <v>102</v>
      </c>
      <c r="B16" s="58" t="s">
        <v>85</v>
      </c>
      <c r="C16" s="50" t="s">
        <v>0</v>
      </c>
      <c r="D16" s="50">
        <v>1</v>
      </c>
      <c r="E16" s="90">
        <v>0</v>
      </c>
      <c r="F16" s="90">
        <f t="shared" si="0"/>
        <v>0</v>
      </c>
    </row>
    <row r="17" spans="1:6" s="51" customFormat="1" ht="24">
      <c r="A17" s="47" t="s">
        <v>103</v>
      </c>
      <c r="B17" s="59" t="s">
        <v>86</v>
      </c>
      <c r="C17" s="60" t="s">
        <v>0</v>
      </c>
      <c r="D17" s="60">
        <v>1</v>
      </c>
      <c r="E17" s="91">
        <v>0</v>
      </c>
      <c r="F17" s="95">
        <f>D17*E17</f>
        <v>0</v>
      </c>
    </row>
    <row r="18" spans="1:6" s="51" customFormat="1" ht="50.25" customHeight="1">
      <c r="A18" s="47" t="s">
        <v>104</v>
      </c>
      <c r="B18" s="54" t="s">
        <v>87</v>
      </c>
      <c r="C18" s="61" t="s">
        <v>0</v>
      </c>
      <c r="D18" s="61">
        <v>2</v>
      </c>
      <c r="E18" s="96">
        <v>0</v>
      </c>
      <c r="F18" s="96">
        <f t="shared" ref="F18:F27" si="1">D18*E18</f>
        <v>0</v>
      </c>
    </row>
    <row r="19" spans="1:6" s="51" customFormat="1" ht="96.75" customHeight="1">
      <c r="A19" s="47" t="s">
        <v>105</v>
      </c>
      <c r="B19" s="54" t="s">
        <v>88</v>
      </c>
      <c r="C19" s="61" t="s">
        <v>0</v>
      </c>
      <c r="D19" s="61">
        <v>2</v>
      </c>
      <c r="E19" s="96">
        <v>0</v>
      </c>
      <c r="F19" s="96">
        <f t="shared" si="1"/>
        <v>0</v>
      </c>
    </row>
    <row r="20" spans="1:6" s="51" customFormat="1" ht="101.25" customHeight="1">
      <c r="A20" s="47" t="s">
        <v>106</v>
      </c>
      <c r="B20" s="62" t="s">
        <v>89</v>
      </c>
      <c r="C20" s="61" t="s">
        <v>0</v>
      </c>
      <c r="D20" s="61">
        <v>1</v>
      </c>
      <c r="E20" s="96">
        <v>0</v>
      </c>
      <c r="F20" s="96">
        <f t="shared" si="1"/>
        <v>0</v>
      </c>
    </row>
    <row r="21" spans="1:6" s="51" customFormat="1" ht="102" customHeight="1">
      <c r="A21" s="47" t="s">
        <v>107</v>
      </c>
      <c r="B21" s="62" t="s">
        <v>90</v>
      </c>
      <c r="C21" s="61" t="s">
        <v>0</v>
      </c>
      <c r="D21" s="61">
        <v>1</v>
      </c>
      <c r="E21" s="96">
        <v>0</v>
      </c>
      <c r="F21" s="96">
        <f t="shared" si="1"/>
        <v>0</v>
      </c>
    </row>
    <row r="22" spans="1:6" s="51" customFormat="1" ht="63.75">
      <c r="A22" s="63" t="s">
        <v>108</v>
      </c>
      <c r="B22" s="64" t="s">
        <v>91</v>
      </c>
      <c r="C22" s="65" t="s">
        <v>0</v>
      </c>
      <c r="D22" s="65">
        <v>1</v>
      </c>
      <c r="E22" s="97">
        <v>0</v>
      </c>
      <c r="F22" s="97">
        <f t="shared" si="1"/>
        <v>0</v>
      </c>
    </row>
    <row r="23" spans="1:6" s="51" customFormat="1" ht="36">
      <c r="A23" s="63" t="s">
        <v>109</v>
      </c>
      <c r="B23" s="66" t="s">
        <v>92</v>
      </c>
      <c r="C23" s="65" t="s">
        <v>0</v>
      </c>
      <c r="D23" s="65">
        <v>1</v>
      </c>
      <c r="E23" s="97">
        <v>0</v>
      </c>
      <c r="F23" s="97">
        <f t="shared" si="1"/>
        <v>0</v>
      </c>
    </row>
    <row r="24" spans="1:6" s="51" customFormat="1" ht="72">
      <c r="A24" s="63" t="s">
        <v>110</v>
      </c>
      <c r="B24" s="54" t="s">
        <v>93</v>
      </c>
      <c r="C24" s="65" t="s">
        <v>0</v>
      </c>
      <c r="D24" s="65">
        <v>1</v>
      </c>
      <c r="E24" s="97">
        <v>0</v>
      </c>
      <c r="F24" s="97">
        <f t="shared" si="1"/>
        <v>0</v>
      </c>
    </row>
    <row r="25" spans="1:6" s="51" customFormat="1" ht="48.75" customHeight="1">
      <c r="A25" s="47" t="s">
        <v>111</v>
      </c>
      <c r="B25" s="66" t="s">
        <v>94</v>
      </c>
      <c r="C25" s="67" t="s">
        <v>0</v>
      </c>
      <c r="D25" s="67">
        <v>1</v>
      </c>
      <c r="E25" s="90">
        <v>0</v>
      </c>
      <c r="F25" s="96">
        <f t="shared" si="1"/>
        <v>0</v>
      </c>
    </row>
    <row r="26" spans="1:6" s="51" customFormat="1" ht="84">
      <c r="A26" s="47" t="s">
        <v>112</v>
      </c>
      <c r="B26" s="57" t="s">
        <v>159</v>
      </c>
      <c r="C26" s="61" t="s">
        <v>0</v>
      </c>
      <c r="D26" s="61">
        <v>1</v>
      </c>
      <c r="E26" s="96">
        <v>0</v>
      </c>
      <c r="F26" s="96">
        <f t="shared" si="1"/>
        <v>0</v>
      </c>
    </row>
    <row r="27" spans="1:6" s="51" customFormat="1" ht="86.45" customHeight="1">
      <c r="A27" s="47" t="s">
        <v>113</v>
      </c>
      <c r="B27" s="68" t="s">
        <v>95</v>
      </c>
      <c r="C27" s="61" t="s">
        <v>0</v>
      </c>
      <c r="D27" s="61">
        <v>1</v>
      </c>
      <c r="E27" s="96">
        <v>0</v>
      </c>
      <c r="F27" s="96">
        <f t="shared" si="1"/>
        <v>0</v>
      </c>
    </row>
    <row r="28" spans="1:6" ht="20.25" customHeight="1">
      <c r="A28" s="45" t="s">
        <v>42</v>
      </c>
      <c r="B28" s="25" t="s">
        <v>96</v>
      </c>
      <c r="C28" s="26"/>
      <c r="D28" s="27"/>
      <c r="E28" s="28"/>
      <c r="F28" s="29"/>
    </row>
    <row r="29" spans="1:6" ht="64.5" customHeight="1">
      <c r="A29" s="30" t="s">
        <v>43</v>
      </c>
      <c r="B29" s="13" t="s">
        <v>1</v>
      </c>
      <c r="C29" s="12" t="s">
        <v>0</v>
      </c>
      <c r="D29" s="12">
        <v>4</v>
      </c>
      <c r="E29" s="31">
        <v>0</v>
      </c>
      <c r="F29" s="31">
        <f t="shared" ref="F29:F58" si="2">D29*E29</f>
        <v>0</v>
      </c>
    </row>
    <row r="30" spans="1:6" ht="65.25" customHeight="1">
      <c r="A30" s="30" t="s">
        <v>44</v>
      </c>
      <c r="B30" s="13" t="s">
        <v>162</v>
      </c>
      <c r="C30" s="12" t="s">
        <v>0</v>
      </c>
      <c r="D30" s="12">
        <v>2</v>
      </c>
      <c r="E30" s="31">
        <v>0</v>
      </c>
      <c r="F30" s="31">
        <f t="shared" si="2"/>
        <v>0</v>
      </c>
    </row>
    <row r="31" spans="1:6" ht="54" customHeight="1">
      <c r="A31" s="30" t="s">
        <v>45</v>
      </c>
      <c r="B31" s="32" t="s">
        <v>27</v>
      </c>
      <c r="C31" s="12" t="s">
        <v>0</v>
      </c>
      <c r="D31" s="12">
        <v>22</v>
      </c>
      <c r="E31" s="31">
        <v>0</v>
      </c>
      <c r="F31" s="31">
        <f t="shared" si="2"/>
        <v>0</v>
      </c>
    </row>
    <row r="32" spans="1:6" ht="141.75" customHeight="1">
      <c r="A32" s="30" t="s">
        <v>46</v>
      </c>
      <c r="B32" s="34" t="s">
        <v>4</v>
      </c>
      <c r="C32" s="8" t="s">
        <v>0</v>
      </c>
      <c r="D32" s="35">
        <v>1</v>
      </c>
      <c r="E32" s="31">
        <v>0</v>
      </c>
      <c r="F32" s="31">
        <f t="shared" si="2"/>
        <v>0</v>
      </c>
    </row>
    <row r="33" spans="1:6" ht="42" customHeight="1">
      <c r="A33" s="30" t="s">
        <v>47</v>
      </c>
      <c r="B33" s="34" t="s">
        <v>5</v>
      </c>
      <c r="C33" s="8" t="s">
        <v>0</v>
      </c>
      <c r="D33" s="35">
        <v>4</v>
      </c>
      <c r="E33" s="31">
        <v>0</v>
      </c>
      <c r="F33" s="31">
        <f t="shared" si="2"/>
        <v>0</v>
      </c>
    </row>
    <row r="34" spans="1:6" ht="40.5" customHeight="1">
      <c r="A34" s="30" t="s">
        <v>48</v>
      </c>
      <c r="B34" s="34" t="s">
        <v>6</v>
      </c>
      <c r="C34" s="8" t="s">
        <v>0</v>
      </c>
      <c r="D34" s="35">
        <v>12</v>
      </c>
      <c r="E34" s="31">
        <v>0</v>
      </c>
      <c r="F34" s="31">
        <f t="shared" si="2"/>
        <v>0</v>
      </c>
    </row>
    <row r="35" spans="1:6" ht="151.5" customHeight="1">
      <c r="A35" s="30" t="s">
        <v>49</v>
      </c>
      <c r="B35" s="34" t="s">
        <v>7</v>
      </c>
      <c r="C35" s="8" t="s">
        <v>0</v>
      </c>
      <c r="D35" s="35">
        <v>1</v>
      </c>
      <c r="E35" s="31">
        <v>0</v>
      </c>
      <c r="F35" s="31">
        <f t="shared" si="2"/>
        <v>0</v>
      </c>
    </row>
    <row r="36" spans="1:6" ht="153.75" customHeight="1">
      <c r="A36" s="30" t="s">
        <v>50</v>
      </c>
      <c r="B36" s="34" t="s">
        <v>8</v>
      </c>
      <c r="C36" s="8" t="s">
        <v>0</v>
      </c>
      <c r="D36" s="35">
        <v>1</v>
      </c>
      <c r="E36" s="31">
        <v>0</v>
      </c>
      <c r="F36" s="31">
        <f t="shared" si="2"/>
        <v>0</v>
      </c>
    </row>
    <row r="37" spans="1:6" ht="104.25" customHeight="1">
      <c r="A37" s="30" t="s">
        <v>51</v>
      </c>
      <c r="B37" s="34" t="s">
        <v>9</v>
      </c>
      <c r="C37" s="8" t="s">
        <v>0</v>
      </c>
      <c r="D37" s="35">
        <v>1</v>
      </c>
      <c r="E37" s="31">
        <v>0</v>
      </c>
      <c r="F37" s="31">
        <f t="shared" si="2"/>
        <v>0</v>
      </c>
    </row>
    <row r="38" spans="1:6" ht="87.75" customHeight="1">
      <c r="A38" s="30" t="s">
        <v>52</v>
      </c>
      <c r="B38" s="9" t="s">
        <v>24</v>
      </c>
      <c r="C38" s="7" t="s">
        <v>0</v>
      </c>
      <c r="D38" s="10" t="s">
        <v>3</v>
      </c>
      <c r="E38" s="98">
        <v>0</v>
      </c>
      <c r="F38" s="31">
        <f t="shared" si="2"/>
        <v>0</v>
      </c>
    </row>
    <row r="39" spans="1:6" ht="102" customHeight="1">
      <c r="A39" s="30" t="s">
        <v>53</v>
      </c>
      <c r="B39" s="34" t="s">
        <v>10</v>
      </c>
      <c r="C39" s="8" t="s">
        <v>0</v>
      </c>
      <c r="D39" s="35">
        <v>1</v>
      </c>
      <c r="E39" s="31">
        <v>0</v>
      </c>
      <c r="F39" s="31">
        <f t="shared" si="2"/>
        <v>0</v>
      </c>
    </row>
    <row r="40" spans="1:6" ht="39" customHeight="1">
      <c r="A40" s="30" t="s">
        <v>54</v>
      </c>
      <c r="B40" s="34" t="s">
        <v>6</v>
      </c>
      <c r="C40" s="8" t="s">
        <v>0</v>
      </c>
      <c r="D40" s="35">
        <v>12</v>
      </c>
      <c r="E40" s="31">
        <v>0</v>
      </c>
      <c r="F40" s="31">
        <f t="shared" si="2"/>
        <v>0</v>
      </c>
    </row>
    <row r="41" spans="1:6" ht="42" customHeight="1">
      <c r="A41" s="30" t="s">
        <v>55</v>
      </c>
      <c r="B41" s="34" t="s">
        <v>5</v>
      </c>
      <c r="C41" s="8" t="s">
        <v>0</v>
      </c>
      <c r="D41" s="35">
        <v>3</v>
      </c>
      <c r="E41" s="31">
        <v>0</v>
      </c>
      <c r="F41" s="31">
        <f t="shared" si="2"/>
        <v>0</v>
      </c>
    </row>
    <row r="42" spans="1:6" ht="102" customHeight="1">
      <c r="A42" s="30" t="s">
        <v>56</v>
      </c>
      <c r="B42" s="34" t="s">
        <v>11</v>
      </c>
      <c r="C42" s="8" t="s">
        <v>0</v>
      </c>
      <c r="D42" s="35">
        <v>1</v>
      </c>
      <c r="E42" s="31">
        <v>0</v>
      </c>
      <c r="F42" s="31">
        <f t="shared" si="2"/>
        <v>0</v>
      </c>
    </row>
    <row r="43" spans="1:6" ht="40.5" customHeight="1">
      <c r="A43" s="30" t="s">
        <v>57</v>
      </c>
      <c r="B43" s="34" t="s">
        <v>5</v>
      </c>
      <c r="C43" s="8" t="s">
        <v>0</v>
      </c>
      <c r="D43" s="35">
        <v>3</v>
      </c>
      <c r="E43" s="31">
        <v>0</v>
      </c>
      <c r="F43" s="31">
        <f t="shared" si="2"/>
        <v>0</v>
      </c>
    </row>
    <row r="44" spans="1:6" ht="40.5" customHeight="1">
      <c r="A44" s="30" t="s">
        <v>58</v>
      </c>
      <c r="B44" s="34" t="s">
        <v>12</v>
      </c>
      <c r="C44" s="8" t="s">
        <v>0</v>
      </c>
      <c r="D44" s="35">
        <v>6</v>
      </c>
      <c r="E44" s="31">
        <v>0</v>
      </c>
      <c r="F44" s="31">
        <f t="shared" si="2"/>
        <v>0</v>
      </c>
    </row>
    <row r="45" spans="1:6" ht="105" customHeight="1">
      <c r="A45" s="30" t="s">
        <v>59</v>
      </c>
      <c r="B45" s="34" t="s">
        <v>13</v>
      </c>
      <c r="C45" s="8" t="s">
        <v>0</v>
      </c>
      <c r="D45" s="35">
        <v>1</v>
      </c>
      <c r="E45" s="31">
        <v>0</v>
      </c>
      <c r="F45" s="31">
        <f t="shared" si="2"/>
        <v>0</v>
      </c>
    </row>
    <row r="46" spans="1:6" ht="38.25" customHeight="1">
      <c r="A46" s="30" t="s">
        <v>60</v>
      </c>
      <c r="B46" s="34" t="s">
        <v>14</v>
      </c>
      <c r="C46" s="8" t="s">
        <v>0</v>
      </c>
      <c r="D46" s="35">
        <v>4</v>
      </c>
      <c r="E46" s="31">
        <v>0</v>
      </c>
      <c r="F46" s="31">
        <f t="shared" si="2"/>
        <v>0</v>
      </c>
    </row>
    <row r="47" spans="1:6" ht="36" customHeight="1">
      <c r="A47" s="30" t="s">
        <v>61</v>
      </c>
      <c r="B47" s="34" t="s">
        <v>15</v>
      </c>
      <c r="C47" s="8" t="s">
        <v>0</v>
      </c>
      <c r="D47" s="35">
        <v>8</v>
      </c>
      <c r="E47" s="31">
        <v>0</v>
      </c>
      <c r="F47" s="31">
        <f t="shared" si="2"/>
        <v>0</v>
      </c>
    </row>
    <row r="48" spans="1:6" ht="114" customHeight="1">
      <c r="A48" s="30" t="s">
        <v>62</v>
      </c>
      <c r="B48" s="13" t="s">
        <v>26</v>
      </c>
      <c r="C48" s="12" t="s">
        <v>0</v>
      </c>
      <c r="D48" s="12">
        <v>1</v>
      </c>
      <c r="E48" s="31">
        <v>0</v>
      </c>
      <c r="F48" s="31">
        <f t="shared" si="2"/>
        <v>0</v>
      </c>
    </row>
    <row r="49" spans="1:6" ht="39.75" customHeight="1">
      <c r="A49" s="30" t="s">
        <v>63</v>
      </c>
      <c r="B49" s="13" t="s">
        <v>25</v>
      </c>
      <c r="C49" s="12" t="s">
        <v>0</v>
      </c>
      <c r="D49" s="12">
        <v>4</v>
      </c>
      <c r="E49" s="31">
        <v>0</v>
      </c>
      <c r="F49" s="31">
        <f t="shared" si="2"/>
        <v>0</v>
      </c>
    </row>
    <row r="50" spans="1:6" ht="143.25" customHeight="1">
      <c r="A50" s="30" t="s">
        <v>64</v>
      </c>
      <c r="B50" s="6" t="s">
        <v>2</v>
      </c>
      <c r="C50" s="11" t="s">
        <v>0</v>
      </c>
      <c r="D50" s="8">
        <v>1</v>
      </c>
      <c r="E50" s="33">
        <v>0</v>
      </c>
      <c r="F50" s="31">
        <f t="shared" si="2"/>
        <v>0</v>
      </c>
    </row>
    <row r="51" spans="1:6" ht="78.75" customHeight="1">
      <c r="A51" s="30" t="s">
        <v>65</v>
      </c>
      <c r="B51" s="34" t="s">
        <v>16</v>
      </c>
      <c r="C51" s="8" t="s">
        <v>0</v>
      </c>
      <c r="D51" s="35">
        <v>1</v>
      </c>
      <c r="E51" s="31">
        <v>0</v>
      </c>
      <c r="F51" s="31">
        <f t="shared" si="2"/>
        <v>0</v>
      </c>
    </row>
    <row r="52" spans="1:6" ht="54.75" customHeight="1">
      <c r="A52" s="30" t="s">
        <v>66</v>
      </c>
      <c r="B52" s="34" t="s">
        <v>17</v>
      </c>
      <c r="C52" s="8" t="s">
        <v>0</v>
      </c>
      <c r="D52" s="35">
        <v>1</v>
      </c>
      <c r="E52" s="33">
        <v>0</v>
      </c>
      <c r="F52" s="31">
        <f t="shared" si="2"/>
        <v>0</v>
      </c>
    </row>
    <row r="53" spans="1:6" ht="53.25" customHeight="1">
      <c r="A53" s="30" t="s">
        <v>67</v>
      </c>
      <c r="B53" s="34" t="s">
        <v>18</v>
      </c>
      <c r="C53" s="8" t="s">
        <v>0</v>
      </c>
      <c r="D53" s="35">
        <v>2</v>
      </c>
      <c r="E53" s="33">
        <v>0</v>
      </c>
      <c r="F53" s="31">
        <f t="shared" si="2"/>
        <v>0</v>
      </c>
    </row>
    <row r="54" spans="1:6" ht="65.25" customHeight="1">
      <c r="A54" s="30" t="s">
        <v>68</v>
      </c>
      <c r="B54" s="34" t="s">
        <v>163</v>
      </c>
      <c r="C54" s="8" t="s">
        <v>0</v>
      </c>
      <c r="D54" s="35">
        <v>2</v>
      </c>
      <c r="E54" s="31">
        <v>0</v>
      </c>
      <c r="F54" s="31">
        <f t="shared" si="2"/>
        <v>0</v>
      </c>
    </row>
    <row r="55" spans="1:6" ht="139.5" customHeight="1">
      <c r="A55" s="30" t="s">
        <v>69</v>
      </c>
      <c r="B55" s="6" t="s">
        <v>23</v>
      </c>
      <c r="C55" s="7" t="s">
        <v>0</v>
      </c>
      <c r="D55" s="8">
        <v>1</v>
      </c>
      <c r="E55" s="33">
        <v>0</v>
      </c>
      <c r="F55" s="31">
        <f t="shared" si="2"/>
        <v>0</v>
      </c>
    </row>
    <row r="56" spans="1:6" ht="102" customHeight="1">
      <c r="A56" s="30" t="s">
        <v>70</v>
      </c>
      <c r="B56" s="6" t="s">
        <v>20</v>
      </c>
      <c r="C56" s="7" t="s">
        <v>0</v>
      </c>
      <c r="D56" s="8">
        <v>1</v>
      </c>
      <c r="E56" s="33">
        <v>0</v>
      </c>
      <c r="F56" s="31">
        <f t="shared" si="2"/>
        <v>0</v>
      </c>
    </row>
    <row r="57" spans="1:6" ht="101.25" customHeight="1">
      <c r="A57" s="30" t="s">
        <v>71</v>
      </c>
      <c r="B57" s="6" t="s">
        <v>21</v>
      </c>
      <c r="C57" s="7" t="s">
        <v>0</v>
      </c>
      <c r="D57" s="8">
        <v>1</v>
      </c>
      <c r="E57" s="33">
        <v>0</v>
      </c>
      <c r="F57" s="31">
        <f t="shared" si="2"/>
        <v>0</v>
      </c>
    </row>
    <row r="58" spans="1:6" ht="229.5" customHeight="1">
      <c r="A58" s="30" t="s">
        <v>72</v>
      </c>
      <c r="B58" s="9" t="s">
        <v>22</v>
      </c>
      <c r="C58" s="36" t="s">
        <v>0</v>
      </c>
      <c r="D58" s="36">
        <v>1</v>
      </c>
      <c r="E58" s="33">
        <v>0</v>
      </c>
      <c r="F58" s="31">
        <f t="shared" si="2"/>
        <v>0</v>
      </c>
    </row>
    <row r="59" spans="1:6" ht="19.5" customHeight="1">
      <c r="A59" s="45" t="s">
        <v>76</v>
      </c>
      <c r="B59" s="25" t="s">
        <v>97</v>
      </c>
      <c r="C59" s="26"/>
      <c r="D59" s="27"/>
      <c r="E59" s="28"/>
      <c r="F59" s="29"/>
    </row>
    <row r="60" spans="1:6" ht="65.25" customHeight="1">
      <c r="A60" s="30" t="s">
        <v>73</v>
      </c>
      <c r="B60" s="13" t="s">
        <v>1</v>
      </c>
      <c r="C60" s="12" t="s">
        <v>0</v>
      </c>
      <c r="D60" s="12">
        <v>4</v>
      </c>
      <c r="E60" s="31">
        <v>0</v>
      </c>
      <c r="F60" s="31">
        <f t="shared" ref="F60:F89" si="3">D60*E60</f>
        <v>0</v>
      </c>
    </row>
    <row r="61" spans="1:6" ht="65.25" customHeight="1">
      <c r="A61" s="30" t="s">
        <v>124</v>
      </c>
      <c r="B61" s="13" t="s">
        <v>162</v>
      </c>
      <c r="C61" s="12" t="s">
        <v>0</v>
      </c>
      <c r="D61" s="12">
        <v>2</v>
      </c>
      <c r="E61" s="31">
        <v>0</v>
      </c>
      <c r="F61" s="31">
        <f t="shared" si="3"/>
        <v>0</v>
      </c>
    </row>
    <row r="62" spans="1:6" ht="53.25" customHeight="1">
      <c r="A62" s="30" t="s">
        <v>125</v>
      </c>
      <c r="B62" s="32" t="s">
        <v>27</v>
      </c>
      <c r="C62" s="12" t="s">
        <v>0</v>
      </c>
      <c r="D62" s="12">
        <v>22</v>
      </c>
      <c r="E62" s="31">
        <v>0</v>
      </c>
      <c r="F62" s="31">
        <f t="shared" si="3"/>
        <v>0</v>
      </c>
    </row>
    <row r="63" spans="1:6" ht="141" customHeight="1">
      <c r="A63" s="30" t="s">
        <v>126</v>
      </c>
      <c r="B63" s="34" t="s">
        <v>4</v>
      </c>
      <c r="C63" s="8" t="s">
        <v>0</v>
      </c>
      <c r="D63" s="35">
        <v>1</v>
      </c>
      <c r="E63" s="31">
        <v>0</v>
      </c>
      <c r="F63" s="31">
        <f t="shared" si="3"/>
        <v>0</v>
      </c>
    </row>
    <row r="64" spans="1:6" ht="42" customHeight="1">
      <c r="A64" s="30" t="s">
        <v>127</v>
      </c>
      <c r="B64" s="34" t="s">
        <v>5</v>
      </c>
      <c r="C64" s="8" t="s">
        <v>0</v>
      </c>
      <c r="D64" s="35">
        <v>4</v>
      </c>
      <c r="E64" s="31">
        <v>0</v>
      </c>
      <c r="F64" s="31">
        <f t="shared" si="3"/>
        <v>0</v>
      </c>
    </row>
    <row r="65" spans="1:6" ht="39.75" customHeight="1">
      <c r="A65" s="30" t="s">
        <v>128</v>
      </c>
      <c r="B65" s="34" t="s">
        <v>6</v>
      </c>
      <c r="C65" s="8" t="s">
        <v>0</v>
      </c>
      <c r="D65" s="35">
        <v>12</v>
      </c>
      <c r="E65" s="31">
        <v>0</v>
      </c>
      <c r="F65" s="31">
        <f t="shared" si="3"/>
        <v>0</v>
      </c>
    </row>
    <row r="66" spans="1:6" ht="153.75" customHeight="1">
      <c r="A66" s="30" t="s">
        <v>129</v>
      </c>
      <c r="B66" s="34" t="s">
        <v>7</v>
      </c>
      <c r="C66" s="8" t="s">
        <v>0</v>
      </c>
      <c r="D66" s="35">
        <v>1</v>
      </c>
      <c r="E66" s="31">
        <v>0</v>
      </c>
      <c r="F66" s="31">
        <f t="shared" si="3"/>
        <v>0</v>
      </c>
    </row>
    <row r="67" spans="1:6" ht="154.5" customHeight="1">
      <c r="A67" s="30" t="s">
        <v>130</v>
      </c>
      <c r="B67" s="34" t="s">
        <v>8</v>
      </c>
      <c r="C67" s="8" t="s">
        <v>0</v>
      </c>
      <c r="D67" s="35">
        <v>1</v>
      </c>
      <c r="E67" s="31">
        <v>0</v>
      </c>
      <c r="F67" s="31">
        <f t="shared" si="3"/>
        <v>0</v>
      </c>
    </row>
    <row r="68" spans="1:6" ht="105" customHeight="1">
      <c r="A68" s="30" t="s">
        <v>131</v>
      </c>
      <c r="B68" s="34" t="s">
        <v>9</v>
      </c>
      <c r="C68" s="8" t="s">
        <v>0</v>
      </c>
      <c r="D68" s="35">
        <v>1</v>
      </c>
      <c r="E68" s="31">
        <v>0</v>
      </c>
      <c r="F68" s="31">
        <f t="shared" si="3"/>
        <v>0</v>
      </c>
    </row>
    <row r="69" spans="1:6" ht="88.5" customHeight="1">
      <c r="A69" s="30" t="s">
        <v>132</v>
      </c>
      <c r="B69" s="9" t="s">
        <v>24</v>
      </c>
      <c r="C69" s="7" t="s">
        <v>0</v>
      </c>
      <c r="D69" s="10" t="s">
        <v>3</v>
      </c>
      <c r="E69" s="98">
        <v>0</v>
      </c>
      <c r="F69" s="31">
        <f t="shared" si="3"/>
        <v>0</v>
      </c>
    </row>
    <row r="70" spans="1:6" ht="105.75" customHeight="1">
      <c r="A70" s="30" t="s">
        <v>133</v>
      </c>
      <c r="B70" s="34" t="s">
        <v>10</v>
      </c>
      <c r="C70" s="8" t="s">
        <v>0</v>
      </c>
      <c r="D70" s="35">
        <v>1</v>
      </c>
      <c r="E70" s="31">
        <v>0</v>
      </c>
      <c r="F70" s="31">
        <f t="shared" si="3"/>
        <v>0</v>
      </c>
    </row>
    <row r="71" spans="1:6" ht="42" customHeight="1">
      <c r="A71" s="30" t="s">
        <v>134</v>
      </c>
      <c r="B71" s="34" t="s">
        <v>6</v>
      </c>
      <c r="C71" s="8" t="s">
        <v>0</v>
      </c>
      <c r="D71" s="35">
        <v>12</v>
      </c>
      <c r="E71" s="31">
        <v>0</v>
      </c>
      <c r="F71" s="31">
        <f t="shared" si="3"/>
        <v>0</v>
      </c>
    </row>
    <row r="72" spans="1:6" ht="42" customHeight="1">
      <c r="A72" s="30" t="s">
        <v>135</v>
      </c>
      <c r="B72" s="34" t="s">
        <v>5</v>
      </c>
      <c r="C72" s="8" t="s">
        <v>0</v>
      </c>
      <c r="D72" s="35">
        <v>3</v>
      </c>
      <c r="E72" s="31">
        <v>0</v>
      </c>
      <c r="F72" s="31">
        <f t="shared" si="3"/>
        <v>0</v>
      </c>
    </row>
    <row r="73" spans="1:6" ht="103.5" customHeight="1">
      <c r="A73" s="30" t="s">
        <v>136</v>
      </c>
      <c r="B73" s="34" t="s">
        <v>11</v>
      </c>
      <c r="C73" s="8" t="s">
        <v>0</v>
      </c>
      <c r="D73" s="35">
        <v>1</v>
      </c>
      <c r="E73" s="31">
        <v>0</v>
      </c>
      <c r="F73" s="31">
        <f t="shared" si="3"/>
        <v>0</v>
      </c>
    </row>
    <row r="74" spans="1:6" ht="40.5" customHeight="1">
      <c r="A74" s="30" t="s">
        <v>137</v>
      </c>
      <c r="B74" s="34" t="s">
        <v>5</v>
      </c>
      <c r="C74" s="8" t="s">
        <v>0</v>
      </c>
      <c r="D74" s="35">
        <v>3</v>
      </c>
      <c r="E74" s="31">
        <v>0</v>
      </c>
      <c r="F74" s="31">
        <f t="shared" si="3"/>
        <v>0</v>
      </c>
    </row>
    <row r="75" spans="1:6" ht="41.25" customHeight="1">
      <c r="A75" s="30" t="s">
        <v>138</v>
      </c>
      <c r="B75" s="34" t="s">
        <v>12</v>
      </c>
      <c r="C75" s="8" t="s">
        <v>0</v>
      </c>
      <c r="D75" s="35">
        <v>6</v>
      </c>
      <c r="E75" s="31">
        <v>0</v>
      </c>
      <c r="F75" s="31">
        <f t="shared" si="3"/>
        <v>0</v>
      </c>
    </row>
    <row r="76" spans="1:6" ht="103.5" customHeight="1">
      <c r="A76" s="30" t="s">
        <v>139</v>
      </c>
      <c r="B76" s="34" t="s">
        <v>13</v>
      </c>
      <c r="C76" s="8" t="s">
        <v>0</v>
      </c>
      <c r="D76" s="35">
        <v>1</v>
      </c>
      <c r="E76" s="31">
        <v>0</v>
      </c>
      <c r="F76" s="31">
        <f t="shared" si="3"/>
        <v>0</v>
      </c>
    </row>
    <row r="77" spans="1:6" ht="39.75" customHeight="1">
      <c r="A77" s="30" t="s">
        <v>140</v>
      </c>
      <c r="B77" s="34" t="s">
        <v>14</v>
      </c>
      <c r="C77" s="8" t="s">
        <v>0</v>
      </c>
      <c r="D77" s="35">
        <v>4</v>
      </c>
      <c r="E77" s="31">
        <v>0</v>
      </c>
      <c r="F77" s="31">
        <f t="shared" si="3"/>
        <v>0</v>
      </c>
    </row>
    <row r="78" spans="1:6" ht="37.5" customHeight="1">
      <c r="A78" s="30" t="s">
        <v>141</v>
      </c>
      <c r="B78" s="34" t="s">
        <v>15</v>
      </c>
      <c r="C78" s="8" t="s">
        <v>0</v>
      </c>
      <c r="D78" s="35">
        <v>8</v>
      </c>
      <c r="E78" s="31">
        <v>0</v>
      </c>
      <c r="F78" s="31">
        <f t="shared" si="3"/>
        <v>0</v>
      </c>
    </row>
    <row r="79" spans="1:6" ht="115.5" customHeight="1">
      <c r="A79" s="30" t="s">
        <v>142</v>
      </c>
      <c r="B79" s="13" t="s">
        <v>26</v>
      </c>
      <c r="C79" s="12" t="s">
        <v>0</v>
      </c>
      <c r="D79" s="12">
        <v>1</v>
      </c>
      <c r="E79" s="31">
        <v>0</v>
      </c>
      <c r="F79" s="31">
        <f t="shared" si="3"/>
        <v>0</v>
      </c>
    </row>
    <row r="80" spans="1:6" ht="39.75" customHeight="1">
      <c r="A80" s="30" t="s">
        <v>143</v>
      </c>
      <c r="B80" s="13" t="s">
        <v>25</v>
      </c>
      <c r="C80" s="12" t="s">
        <v>0</v>
      </c>
      <c r="D80" s="12">
        <v>4</v>
      </c>
      <c r="E80" s="31">
        <v>0</v>
      </c>
      <c r="F80" s="31">
        <f t="shared" si="3"/>
        <v>0</v>
      </c>
    </row>
    <row r="81" spans="1:6" ht="143.25" customHeight="1">
      <c r="A81" s="30" t="s">
        <v>144</v>
      </c>
      <c r="B81" s="6" t="s">
        <v>2</v>
      </c>
      <c r="C81" s="11" t="s">
        <v>0</v>
      </c>
      <c r="D81" s="8">
        <v>1</v>
      </c>
      <c r="E81" s="33">
        <v>0</v>
      </c>
      <c r="F81" s="31">
        <f t="shared" si="3"/>
        <v>0</v>
      </c>
    </row>
    <row r="82" spans="1:6" ht="75" customHeight="1">
      <c r="A82" s="30" t="s">
        <v>145</v>
      </c>
      <c r="B82" s="34" t="s">
        <v>16</v>
      </c>
      <c r="C82" s="8" t="s">
        <v>0</v>
      </c>
      <c r="D82" s="35">
        <v>1</v>
      </c>
      <c r="E82" s="31">
        <v>0</v>
      </c>
      <c r="F82" s="31">
        <f t="shared" si="3"/>
        <v>0</v>
      </c>
    </row>
    <row r="83" spans="1:6" ht="56.25" customHeight="1">
      <c r="A83" s="30" t="s">
        <v>146</v>
      </c>
      <c r="B83" s="34" t="s">
        <v>17</v>
      </c>
      <c r="C83" s="8" t="s">
        <v>0</v>
      </c>
      <c r="D83" s="35">
        <v>1</v>
      </c>
      <c r="E83" s="33">
        <v>0</v>
      </c>
      <c r="F83" s="31">
        <f t="shared" si="3"/>
        <v>0</v>
      </c>
    </row>
    <row r="84" spans="1:6" ht="53.25" customHeight="1">
      <c r="A84" s="30" t="s">
        <v>147</v>
      </c>
      <c r="B84" s="34" t="s">
        <v>18</v>
      </c>
      <c r="C84" s="8" t="s">
        <v>0</v>
      </c>
      <c r="D84" s="35">
        <v>2</v>
      </c>
      <c r="E84" s="33">
        <v>0</v>
      </c>
      <c r="F84" s="31">
        <f t="shared" si="3"/>
        <v>0</v>
      </c>
    </row>
    <row r="85" spans="1:6" ht="66" customHeight="1">
      <c r="A85" s="30" t="s">
        <v>148</v>
      </c>
      <c r="B85" s="34" t="s">
        <v>19</v>
      </c>
      <c r="C85" s="8" t="s">
        <v>0</v>
      </c>
      <c r="D85" s="35">
        <v>2</v>
      </c>
      <c r="E85" s="31">
        <v>0</v>
      </c>
      <c r="F85" s="31">
        <f t="shared" si="3"/>
        <v>0</v>
      </c>
    </row>
    <row r="86" spans="1:6" ht="143.25" customHeight="1">
      <c r="A86" s="30" t="s">
        <v>149</v>
      </c>
      <c r="B86" s="6" t="s">
        <v>23</v>
      </c>
      <c r="C86" s="7" t="s">
        <v>0</v>
      </c>
      <c r="D86" s="8">
        <v>1</v>
      </c>
      <c r="E86" s="33">
        <v>0</v>
      </c>
      <c r="F86" s="31">
        <f t="shared" si="3"/>
        <v>0</v>
      </c>
    </row>
    <row r="87" spans="1:6" ht="103.5" customHeight="1">
      <c r="A87" s="30" t="s">
        <v>150</v>
      </c>
      <c r="B87" s="6" t="s">
        <v>20</v>
      </c>
      <c r="C87" s="7" t="s">
        <v>0</v>
      </c>
      <c r="D87" s="8">
        <v>1</v>
      </c>
      <c r="E87" s="33">
        <v>0</v>
      </c>
      <c r="F87" s="31">
        <f t="shared" si="3"/>
        <v>0</v>
      </c>
    </row>
    <row r="88" spans="1:6" ht="103.5" customHeight="1">
      <c r="A88" s="30" t="s">
        <v>151</v>
      </c>
      <c r="B88" s="6" t="s">
        <v>21</v>
      </c>
      <c r="C88" s="7" t="s">
        <v>0</v>
      </c>
      <c r="D88" s="8">
        <v>1</v>
      </c>
      <c r="E88" s="33">
        <v>0</v>
      </c>
      <c r="F88" s="31">
        <f t="shared" si="3"/>
        <v>0</v>
      </c>
    </row>
    <row r="89" spans="1:6" ht="232.5" customHeight="1">
      <c r="A89" s="30" t="s">
        <v>152</v>
      </c>
      <c r="B89" s="9" t="s">
        <v>22</v>
      </c>
      <c r="C89" s="36" t="s">
        <v>0</v>
      </c>
      <c r="D89" s="36">
        <v>1</v>
      </c>
      <c r="E89" s="33">
        <v>0</v>
      </c>
      <c r="F89" s="31">
        <f t="shared" si="3"/>
        <v>0</v>
      </c>
    </row>
    <row r="90" spans="1:6" ht="18" customHeight="1">
      <c r="A90" s="45">
        <v>4</v>
      </c>
      <c r="B90" s="87" t="s">
        <v>98</v>
      </c>
      <c r="C90" s="69"/>
      <c r="D90" s="69"/>
      <c r="E90" s="28"/>
      <c r="F90" s="29"/>
    </row>
    <row r="91" spans="1:6" ht="63" customHeight="1">
      <c r="A91" s="30" t="s">
        <v>117</v>
      </c>
      <c r="B91" s="13" t="s">
        <v>1</v>
      </c>
      <c r="C91" s="12" t="s">
        <v>0</v>
      </c>
      <c r="D91" s="12">
        <v>10</v>
      </c>
      <c r="E91" s="31">
        <v>0</v>
      </c>
      <c r="F91" s="31">
        <f t="shared" ref="F91" si="4">D91*E91</f>
        <v>0</v>
      </c>
    </row>
    <row r="92" spans="1:6" ht="91.5" customHeight="1">
      <c r="A92" s="30" t="s">
        <v>118</v>
      </c>
      <c r="B92" s="9" t="s">
        <v>164</v>
      </c>
      <c r="C92" s="8" t="s">
        <v>0</v>
      </c>
      <c r="D92" s="35">
        <v>2</v>
      </c>
      <c r="E92" s="31">
        <v>0</v>
      </c>
      <c r="F92" s="31">
        <f>D92*E92</f>
        <v>0</v>
      </c>
    </row>
    <row r="93" spans="1:6" ht="18" customHeight="1">
      <c r="A93" s="45">
        <v>5</v>
      </c>
      <c r="B93" s="87" t="s">
        <v>99</v>
      </c>
      <c r="C93" s="69"/>
      <c r="D93" s="69"/>
      <c r="E93" s="28"/>
      <c r="F93" s="29"/>
    </row>
    <row r="94" spans="1:6" ht="66" customHeight="1">
      <c r="A94" s="30" t="s">
        <v>119</v>
      </c>
      <c r="B94" s="13" t="s">
        <v>1</v>
      </c>
      <c r="C94" s="12" t="s">
        <v>0</v>
      </c>
      <c r="D94" s="12">
        <v>10</v>
      </c>
      <c r="E94" s="31">
        <v>0</v>
      </c>
      <c r="F94" s="31">
        <f t="shared" ref="F94:F95" si="5">D94*E94</f>
        <v>0</v>
      </c>
    </row>
    <row r="95" spans="1:6" ht="54" customHeight="1">
      <c r="A95" s="30" t="s">
        <v>120</v>
      </c>
      <c r="B95" s="32" t="s">
        <v>27</v>
      </c>
      <c r="C95" s="12" t="s">
        <v>0</v>
      </c>
      <c r="D95" s="12">
        <v>40</v>
      </c>
      <c r="E95" s="31">
        <v>0</v>
      </c>
      <c r="F95" s="31">
        <f t="shared" si="5"/>
        <v>0</v>
      </c>
    </row>
    <row r="96" spans="1:6">
      <c r="A96" s="72"/>
      <c r="B96" s="73"/>
      <c r="C96" s="73"/>
      <c r="D96" s="74"/>
      <c r="E96" s="75" t="s">
        <v>153</v>
      </c>
      <c r="F96" s="76">
        <f>SUM(F8:F95)</f>
        <v>0</v>
      </c>
    </row>
    <row r="97" spans="1:7">
      <c r="A97" s="77"/>
      <c r="B97" s="78"/>
      <c r="C97" s="78"/>
      <c r="D97" s="79"/>
      <c r="E97" s="80" t="s">
        <v>114</v>
      </c>
      <c r="F97" s="81">
        <f>F96*25%</f>
        <v>0</v>
      </c>
    </row>
    <row r="98" spans="1:7">
      <c r="A98" s="77"/>
      <c r="B98" s="78"/>
      <c r="C98" s="78"/>
      <c r="D98" s="79"/>
      <c r="E98" s="82" t="s">
        <v>154</v>
      </c>
      <c r="F98" s="81">
        <f>SUM(F96:F97)</f>
        <v>0</v>
      </c>
    </row>
    <row r="99" spans="1:7" ht="6.75" customHeight="1">
      <c r="B99"/>
      <c r="C99"/>
      <c r="D99" s="5"/>
      <c r="E99" s="15"/>
      <c r="F99"/>
    </row>
    <row r="100" spans="1:7">
      <c r="A100" t="s">
        <v>115</v>
      </c>
      <c r="B100"/>
      <c r="C100"/>
      <c r="D100" s="5"/>
      <c r="E100" s="83"/>
      <c r="F100" s="84"/>
    </row>
    <row r="101" spans="1:7" ht="7.5" customHeight="1">
      <c r="B101"/>
      <c r="C101"/>
      <c r="D101" s="5"/>
      <c r="E101" s="83"/>
      <c r="F101" s="84"/>
    </row>
    <row r="102" spans="1:7">
      <c r="B102" t="s">
        <v>156</v>
      </c>
      <c r="C102"/>
      <c r="D102" s="5"/>
      <c r="E102" s="83"/>
      <c r="F102" s="84"/>
    </row>
    <row r="103" spans="1:7">
      <c r="B103" s="88" t="s">
        <v>155</v>
      </c>
      <c r="C103"/>
      <c r="D103" s="5"/>
      <c r="E103" s="83"/>
      <c r="F103" s="84"/>
    </row>
    <row r="104" spans="1:7" ht="14.25" customHeight="1">
      <c r="B104" s="88" t="s">
        <v>121</v>
      </c>
      <c r="C104"/>
      <c r="D104" s="5"/>
      <c r="E104" s="83"/>
      <c r="F104" s="84"/>
    </row>
    <row r="105" spans="1:7">
      <c r="B105" s="88" t="s">
        <v>122</v>
      </c>
      <c r="C105"/>
      <c r="D105" s="5"/>
      <c r="E105" s="83"/>
      <c r="F105" s="84"/>
    </row>
    <row r="106" spans="1:7">
      <c r="B106" s="85"/>
      <c r="C106"/>
      <c r="D106" s="5"/>
      <c r="E106" s="83"/>
      <c r="F106" s="84"/>
    </row>
    <row r="107" spans="1:7" ht="15.75" customHeight="1">
      <c r="B107"/>
      <c r="C107"/>
      <c r="D107" s="5"/>
      <c r="E107" s="15"/>
      <c r="F107"/>
    </row>
    <row r="108" spans="1:7">
      <c r="A108" s="3" t="s">
        <v>116</v>
      </c>
      <c r="B108"/>
      <c r="C108"/>
      <c r="D108" s="5"/>
      <c r="E108" s="15"/>
      <c r="F108"/>
    </row>
    <row r="109" spans="1:7" ht="18.75" customHeight="1">
      <c r="A109" t="s">
        <v>123</v>
      </c>
      <c r="B109"/>
      <c r="C109"/>
      <c r="D109" s="74"/>
      <c r="E109" s="99"/>
      <c r="F109" s="86"/>
      <c r="G109" s="86"/>
    </row>
    <row r="110" spans="1:7">
      <c r="B110"/>
      <c r="C110"/>
      <c r="D110" s="37" t="s">
        <v>165</v>
      </c>
      <c r="E110" s="38"/>
      <c r="F110" s="39"/>
    </row>
    <row r="111" spans="1:7">
      <c r="B111" s="40" t="s">
        <v>74</v>
      </c>
      <c r="C111" s="40"/>
      <c r="D111" s="37"/>
      <c r="E111" s="38" t="s">
        <v>167</v>
      </c>
      <c r="F111" s="39"/>
    </row>
    <row r="112" spans="1:7">
      <c r="B112" s="40"/>
      <c r="C112" s="40"/>
      <c r="D112" s="41"/>
      <c r="E112" s="42"/>
      <c r="F112" s="43"/>
      <c r="G112" s="86"/>
    </row>
    <row r="113" spans="1:6">
      <c r="B113"/>
      <c r="C113"/>
      <c r="D113" s="44" t="s">
        <v>166</v>
      </c>
      <c r="E113" s="40"/>
      <c r="F113" s="3"/>
    </row>
    <row r="114" spans="1:6">
      <c r="B114"/>
      <c r="C114"/>
      <c r="D114" s="5"/>
      <c r="E114" s="15"/>
      <c r="F114"/>
    </row>
    <row r="115" spans="1:6" s="51" customFormat="1" ht="21.95" customHeight="1">
      <c r="A115" s="70"/>
      <c r="B115" s="70"/>
      <c r="C115" s="70"/>
      <c r="D115" s="70"/>
      <c r="E115" s="70"/>
      <c r="F115" s="71"/>
    </row>
  </sheetData>
  <mergeCells count="2">
    <mergeCell ref="B3:E3"/>
    <mergeCell ref="B4:E4"/>
  </mergeCells>
  <pageMargins left="0.70866141732283472" right="0.70866141732283472" top="0.55118110236220474" bottom="0.55118110236220474" header="0.31496062992125984" footer="0.31496062992125984"/>
  <pageSetup paperSize="9" scale="71" fitToHeight="0" orientation="portrait" useFirstPageNumber="1" r:id="rId1"/>
  <headerFooter>
    <oddHeader>&amp;C&amp;F</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Namještaj za odgojne skupine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Miletić Nada</cp:lastModifiedBy>
  <cp:lastPrinted>2024-03-27T12:35:21Z</cp:lastPrinted>
  <dcterms:created xsi:type="dcterms:W3CDTF">2018-11-29T09:49:06Z</dcterms:created>
  <dcterms:modified xsi:type="dcterms:W3CDTF">2024-03-27T12:35:34Z</dcterms:modified>
</cp:coreProperties>
</file>