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miletic_nada\Desktop\NABAVA 2024\UREDSKI I GARDEROBNI NAMJEŠTAJ\"/>
    </mc:Choice>
  </mc:AlternateContent>
  <xr:revisionPtr revIDLastSave="0" documentId="13_ncr:1_{1A74FF54-0583-42BC-A8A4-B56407D407D5}" xr6:coauthVersionLast="47" xr6:coauthVersionMax="47" xr10:uidLastSave="{00000000-0000-0000-0000-000000000000}"/>
  <bookViews>
    <workbookView xWindow="3510" yWindow="3510" windowWidth="21600" windowHeight="11295" xr2:uid="{00000000-000D-0000-FFFF-FFFF00000000}"/>
  </bookViews>
  <sheets>
    <sheet name="Uredski i garderobni namještaj" sheetId="6" r:id="rId1"/>
  </sheets>
  <definedNames>
    <definedName name="_xlnm._FilterDatabase" localSheetId="0" hidden="1">'Uredski i garderobni namještaj'!$B$10:$F$19</definedName>
    <definedName name="OLE_LINK1" localSheetId="0">'Uredski i garderobni namještaj'!#REF!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6" l="1"/>
  <c r="F20" i="6"/>
  <c r="F28" i="6"/>
  <c r="F26" i="6"/>
  <c r="F32" i="6"/>
  <c r="F9" i="6"/>
  <c r="F17" i="6"/>
  <c r="F14" i="6"/>
  <c r="F24" i="6"/>
  <c r="F22" i="6"/>
  <c r="F21" i="6" l="1"/>
  <c r="F19" i="6"/>
  <c r="F30" i="6"/>
  <c r="F29" i="6"/>
  <c r="F12" i="6"/>
  <c r="F11" i="6"/>
  <c r="F33" i="6" l="1"/>
  <c r="F34" i="6" l="1"/>
  <c r="F35" i="6" s="1"/>
</calcChain>
</file>

<file path=xl/sharedStrings.xml><?xml version="1.0" encoding="utf-8"?>
<sst xmlns="http://schemas.openxmlformats.org/spreadsheetml/2006/main" count="89" uniqueCount="73">
  <si>
    <t>kom</t>
  </si>
  <si>
    <t>1.1.</t>
  </si>
  <si>
    <t>2.1.</t>
  </si>
  <si>
    <t>2.2.</t>
  </si>
  <si>
    <t>3.1.</t>
  </si>
  <si>
    <t>4.1.</t>
  </si>
  <si>
    <t>PDV 25%</t>
  </si>
  <si>
    <t>Napomena:</t>
  </si>
  <si>
    <t xml:space="preserve">                                                                                     TROŠKOVNIK</t>
  </si>
  <si>
    <t>PREDMET NABAVE: UREDSKI I GARDEROBNI NAMJEŠTAJ</t>
  </si>
  <si>
    <t>PPO MAESTRAL</t>
  </si>
  <si>
    <t>5.1.</t>
  </si>
  <si>
    <t>5.2.</t>
  </si>
  <si>
    <t>6.1.</t>
  </si>
  <si>
    <t>PPO KRNJEVO</t>
  </si>
  <si>
    <r>
      <t>Stolica odgajateljska, konstrukcija natur bukov masiv, naslon i sjedalo anatomski šper,</t>
    </r>
    <r>
      <rPr>
        <b/>
        <sz val="11"/>
        <rFont val="Calibri"/>
        <family val="2"/>
        <charset val="238"/>
        <scheme val="minor"/>
      </rPr>
      <t xml:space="preserve"> tapecirano</t>
    </r>
    <r>
      <rPr>
        <sz val="11"/>
        <rFont val="Calibri"/>
        <family val="2"/>
        <charset val="238"/>
        <scheme val="minor"/>
      </rPr>
      <t>. Sve funkcionalne dimenzije i ostale značajke stolica usklađene su sa zahtjevima HRN EN-1729-1 i HRN EN-1729-2. (PSIHOLOG/LOGOPED)</t>
    </r>
  </si>
  <si>
    <t>PPO MAVRICA</t>
  </si>
  <si>
    <t xml:space="preserve">kom </t>
  </si>
  <si>
    <t>PPO TURNIĆ</t>
  </si>
  <si>
    <t>PPO POTOK</t>
  </si>
  <si>
    <t>PPO PODMURVICE</t>
  </si>
  <si>
    <r>
      <t>Stolica odgajateljska, konstrukcija natur bukov masiv, naslon i sjedalo anatomski šper,</t>
    </r>
    <r>
      <rPr>
        <b/>
        <sz val="11"/>
        <rFont val="Calibri"/>
        <family val="2"/>
        <charset val="238"/>
        <scheme val="minor"/>
      </rPr>
      <t xml:space="preserve"> tapecirano</t>
    </r>
    <r>
      <rPr>
        <sz val="11"/>
        <rFont val="Calibri"/>
        <family val="2"/>
        <charset val="238"/>
        <scheme val="minor"/>
      </rPr>
      <t>. Sve funkcionalne dimenzije i ostale značajke stolica usklađene su sa zahtjevima HRN EN-1729-1 i HRN EN-1729-2. (JASLICE)</t>
    </r>
  </si>
  <si>
    <t>PPO MLAKA</t>
  </si>
  <si>
    <t>5.3.</t>
  </si>
  <si>
    <t>5.4.</t>
  </si>
  <si>
    <t>6</t>
  </si>
  <si>
    <t>7</t>
  </si>
  <si>
    <t>7.1.</t>
  </si>
  <si>
    <t>8.1.</t>
  </si>
  <si>
    <t>8.2.</t>
  </si>
  <si>
    <t>8.3.</t>
  </si>
  <si>
    <t>UPRAVA</t>
  </si>
  <si>
    <r>
      <t>Stol konferencijski</t>
    </r>
    <r>
      <rPr>
        <b/>
        <sz val="11"/>
        <rFont val="Calibri"/>
        <family val="2"/>
        <charset val="238"/>
        <scheme val="minor"/>
      </rPr>
      <t xml:space="preserve">, </t>
    </r>
    <r>
      <rPr>
        <sz val="11"/>
        <rFont val="Calibri"/>
        <family val="2"/>
        <charset val="238"/>
        <scheme val="minor"/>
      </rPr>
      <t>dim</t>
    </r>
    <r>
      <rPr>
        <b/>
        <sz val="11"/>
        <rFont val="Calibri"/>
        <family val="2"/>
        <charset val="238"/>
        <scheme val="minor"/>
      </rPr>
      <t xml:space="preserve"> </t>
    </r>
    <r>
      <rPr>
        <sz val="11"/>
        <rFont val="Calibri"/>
        <family val="2"/>
        <charset val="238"/>
        <scheme val="minor"/>
      </rPr>
      <t>120x80x74 cm, izrađen od iverala debljine 25 mm, obrubljen ABS trakom debljine 2 mm, na metalnom podnožju T profila (ZBORNICA MAESTRAL)</t>
    </r>
  </si>
  <si>
    <t>1. PPO Srdoči , Srdoči 55, Rijeka</t>
  </si>
  <si>
    <t>2. PPO Potok, Josipa Završnika 3, Rijeka</t>
  </si>
  <si>
    <t>3. PPO Podmurvice, Cavtatska 4, Rijeka</t>
  </si>
  <si>
    <t>4. PPO Mlaka, Podmurvice 4, Rijeka</t>
  </si>
  <si>
    <t>5. PPO Krnjevo, Karasova 4, Rijeka</t>
  </si>
  <si>
    <t>6. PPO Mavrica, Mihovilići 33, Rijeka</t>
  </si>
  <si>
    <t>7. PPO Turnić , Antuna Kosića Rika 7 , Rijeka</t>
  </si>
  <si>
    <t>8. PPO Maestral,  Kozala 47a, Rijeka</t>
  </si>
  <si>
    <t>9. Uprava, Veslarska 5, Rijeka</t>
  </si>
  <si>
    <t>U jediničnu cijenu trebaju biti uključeni troškovi prijevoza i isporuke  na sljedećim adresama:</t>
  </si>
  <si>
    <t>3.2.</t>
  </si>
  <si>
    <r>
      <t>Stolica odgajateljska, konstrukcija natur bukov masiv, naslon i sjedalo anatomski šper,</t>
    </r>
    <r>
      <rPr>
        <b/>
        <sz val="11"/>
        <rFont val="Calibri"/>
        <family val="2"/>
        <charset val="238"/>
        <scheme val="minor"/>
      </rPr>
      <t xml:space="preserve"> tapecirano</t>
    </r>
    <r>
      <rPr>
        <sz val="11"/>
        <rFont val="Calibri"/>
        <family val="2"/>
        <charset val="238"/>
        <scheme val="minor"/>
      </rPr>
      <t>. Sve funkcionalne dimenzije i ostale značajke stolica usklađene su sa zahtjevima HRN EN-1729-1 i HRN EN-1729-2. (ZBORNICA MAESTRAL)</t>
    </r>
  </si>
  <si>
    <t>9.1.</t>
  </si>
  <si>
    <t>Ukupno u EUR</t>
  </si>
  <si>
    <t>Sveukupno u EUR</t>
  </si>
  <si>
    <t>PRILOG  II</t>
  </si>
  <si>
    <t xml:space="preserve">                                                            NARUČITELJ: DJEČJI VRTIĆ RIJEKA</t>
  </si>
  <si>
    <r>
      <t>Evidencijski broj iz plana jednostavne nabave roba: EJN 43</t>
    </r>
    <r>
      <rPr>
        <sz val="11"/>
        <rFont val="Calibri"/>
        <family val="2"/>
        <charset val="238"/>
        <scheme val="minor"/>
      </rPr>
      <t>/2024</t>
    </r>
  </si>
  <si>
    <t>Ormar, garderobni, metalni jednodjelni  dim. (ŠxDxV)  30x50x180 cm. Vratna krila opremljena su otvorima za prozračivanje gore i dolje, okvirom za označavanje etikete i cilindričnom bravicom. Svaki ormar opremljen je gornjom plohom za odlaganje i vješalicom. Tip kao GO-1 ili jednakovrijedan</t>
  </si>
  <si>
    <t xml:space="preserve">Regal arhivski dim.(ŠxDxV) 86x40x203 cm sa 5 metalnih polica zaštićenih plastifikacijom . Lagana i brza montaža bez vijaka. Mogućnost podešavanja razmaka između polica s korakom od 35 mm. Nosivost police do 1,8 KN. Stupovi od kvadratnog profila nosivosti (par) do 40 KN. </t>
  </si>
  <si>
    <t xml:space="preserve">Regal arhivski dim.(ŠxDxV) 86x40x203 cm sa 5 metalnih polica zaštićenih plastifikacijom. Lagana i brza montaža bez vijaka. Mogućnost podešavanja razmaka između polica s korakom od 35 mm. Nosivost police do 1,8 KN. Stupovi od kvadratnog profila nosivosti (par) do 40 KN. </t>
  </si>
  <si>
    <t>Radni stol za odgajatelja, dim. 120x60x76 cm konstrukcija od savinutog špera, bezbojni lak, radna ploča debljine 27 mm, obostrano presvučena ultrapasom, ploča masiv rub, na drvenim nogama sa ladicom i ključem. Sve funkcionalne dimenzije i ostale značajke stolova usklađene su sa zahtjevima HRN EN-1729-1 i HRN EN-1729-2.</t>
  </si>
  <si>
    <t>Stolica uredska s rukohvatom , ergonomska. Sjedište ojastučeno hladno ljevanom spužvom i tapecirano u tkaninu prema odabiru. Naslon pvc obložen mrežom crne boje, s lumbalnom potporom podesivom po visini. Mehanizam sinkro s antišok zaštitom. Podešavanje mehanizma prema individualnoj težini korisnika. Hidraulično spuštanje i dizanje sjedišta</t>
  </si>
  <si>
    <t>Mjesto i datum</t>
  </si>
  <si>
    <t>U  _______________________, 2024.</t>
  </si>
  <si>
    <t>Čitko ime i prezime ovlaštene osobe</t>
  </si>
  <si>
    <t xml:space="preserve">                                                M.P.</t>
  </si>
  <si>
    <t xml:space="preserve"> Ponuditelja</t>
  </si>
  <si>
    <t>(Potpis ovlaštene osobe Ponuditelja)</t>
  </si>
  <si>
    <t xml:space="preserve">Red.br. </t>
  </si>
  <si>
    <t xml:space="preserve">Naziv i vrsta proizvoda </t>
  </si>
  <si>
    <t>jedinica mjere</t>
  </si>
  <si>
    <t xml:space="preserve"> Količina (kom)</t>
  </si>
  <si>
    <r>
      <t>Jed. cijena u kom</t>
    </r>
    <r>
      <rPr>
        <b/>
        <sz val="10"/>
        <color theme="1"/>
        <rFont val="Calibri"/>
        <family val="2"/>
        <charset val="238"/>
        <scheme val="minor"/>
      </rPr>
      <t xml:space="preserve"> bez PDV-a</t>
    </r>
  </si>
  <si>
    <t>Ukupni iznos u EUR</t>
  </si>
  <si>
    <t>Ormar odgajateljski s dvoja vrata s 2 bravice, dim. (ŠxDxV) 100 x 40 x 120 cm s 3 police izrađen od iverice oplemenjene melaminskom folijom debljine 18mm, prirodna boja javora (kvalitete Kaindl ili jednakovrijedan), otpornom na ogrebotine, obrubljeno keder trakom T-profila u boji po izboru, svi ostali rubovi obrađeni ABS trakom debljine 0.5mm, bočne stranice zaobljenih rubova, metalne petlje (clip mehanizam sa lijevanom podesivom pločicom) stražnja strana izrađena od istog materijala radi mogućnosti postavljanja elementa u prostor kao samostojeći, elementi sastavljeni bez vidljivih vijaka.</t>
  </si>
  <si>
    <t>Ormar odgajateljski s dvoja vrata s 2 bravice, dim.(ŠxDxV) 100 x 40 x 120 cm s 3 police izrađen od iverice oplemenjene melaminskom folijom debljine 18mm, prirodna boja javora (kvalitete Kaindl ili jednakovrijedan), otpornom na ogrebotine, obrubljeno keder trakom T-profila u boji po izboru, svi ostali rubovi obrađeni ABS trakom debljine 0.5mm, bočne stranice zaobljenih rubova, metalne petlje (clip mehanizam sa lijevanom podesivom pločicom) stražnja strana izrađena od istog materijala radi mogućnosti postavljanja elementa u prostor kao samostojeći, elementi sastavljeni bez vidljivih vijaka.</t>
  </si>
  <si>
    <t>Garderobna horizontala s klupicom i vješalicom za 10 djece, sve izrađeno od iverice oplemenjene melaminskom folijom debljine 18 mm, prirodna boja javora (kvalitete Kaindl ili jednakovrijedan), metalne vješalice, ploha otpornih na ogrebotine, obrubljeno mekanom keder trakom T-profila u boji po izboru, svi ostali rubovi obrađeni ABS trakom debljine 0,5 mm. Dimenzija klupice (ŠxDxV) 38x100x32 cm, dimenzija vješalice (ŠxDxV) 20x100x24 cm, s 10 dvostrukih kromiranih kukica.</t>
  </si>
  <si>
    <t xml:space="preserve">Ormar, garderobni, višenamjenski (za čistačice) metalni dim. (ŠxDxV) 60x50x180 cm,  pola ormara sa 4 polica, a pola sa 2 police. Dvoja vrata. Vratna krila opremljena su otvorima za prozračivanje , okvirom za označavanje etikete i cilindričnom bravicom za zaključavanje. </t>
  </si>
  <si>
    <r>
      <t xml:space="preserve">Stolica konferencijska bez rukohvata, metalna čelična konstrukcija ovalnog profila  u završnoj krom obradi, naslon i sjedalo </t>
    </r>
    <r>
      <rPr>
        <b/>
        <sz val="11"/>
        <rFont val="Calibri"/>
        <family val="2"/>
        <charset val="238"/>
        <scheme val="minor"/>
      </rPr>
      <t xml:space="preserve"> </t>
    </r>
    <r>
      <rPr>
        <sz val="11"/>
        <rFont val="Calibri"/>
        <family val="2"/>
        <charset val="238"/>
        <scheme val="minor"/>
      </rPr>
      <t>tapecirano u tekstil u plavoj ili sivoj boji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</si>
</sst>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n_-;\-* #,##0.00\ _k_n_-;_-* &quot;-&quot;??\ _k_n_-;_-@_-"/>
    <numFmt numFmtId="165" formatCode="&quot;$&quot;#,##0_);\(&quot;$&quot;#,##0\)"/>
    <numFmt numFmtId="166" formatCode="#,##0.00&quot;      &quot;;\-#,##0.00&quot;      &quot;;&quot; -&quot;#&quot;      &quot;;@\ "/>
    <numFmt numFmtId="167" formatCode="_-* #,##0.00\ _k_n_-;\-* #,##0.00\ _k_n_-;_-* \-??\ _k_n_-;_-@_-"/>
    <numFmt numFmtId="168" formatCode="#,##0.00\ _k_n"/>
  </numFmts>
  <fonts count="33">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2"/>
      <name val="Arial"/>
      <family val="2"/>
      <charset val="238"/>
    </font>
    <font>
      <sz val="10"/>
      <name val="Helv"/>
    </font>
    <font>
      <sz val="11"/>
      <name val="Arial"/>
      <family val="2"/>
      <charset val="238"/>
    </font>
    <font>
      <sz val="11"/>
      <color indexed="8"/>
      <name val="Calibri"/>
      <family val="2"/>
      <charset val="238"/>
    </font>
    <font>
      <sz val="11"/>
      <color indexed="17"/>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b/>
      <sz val="18"/>
      <color indexed="56"/>
      <name val="Cambria"/>
      <family val="2"/>
      <charset val="238"/>
    </font>
    <font>
      <sz val="10"/>
      <color indexed="8"/>
      <name val="Arial CE"/>
      <family val="2"/>
      <charset val="238"/>
    </font>
    <font>
      <sz val="11"/>
      <color indexed="10"/>
      <name val="Calibri"/>
      <family val="2"/>
      <charset val="238"/>
    </font>
    <font>
      <sz val="9"/>
      <name val="Tahoma"/>
      <family val="2"/>
      <charset val="238"/>
    </font>
    <font>
      <sz val="12"/>
      <name val="Tms Rmn"/>
    </font>
    <font>
      <sz val="10"/>
      <name val="Arial"/>
      <family val="2"/>
    </font>
    <font>
      <sz val="10"/>
      <name val="MS Sans Serif"/>
      <family val="2"/>
      <charset val="238"/>
    </font>
    <font>
      <sz val="10"/>
      <name val="Helv"/>
      <charset val="204"/>
    </font>
    <font>
      <sz val="10"/>
      <color theme="1"/>
      <name val="Calibri"/>
      <family val="2"/>
    </font>
    <font>
      <sz val="11"/>
      <color rgb="FF9C5700"/>
      <name val="Calibri"/>
      <family val="2"/>
      <charset val="238"/>
      <scheme val="minor"/>
    </font>
    <font>
      <b/>
      <sz val="11"/>
      <color theme="1"/>
      <name val="Calibri"/>
      <family val="2"/>
      <charset val="238"/>
      <scheme val="minor"/>
    </font>
    <font>
      <b/>
      <sz val="12"/>
      <color theme="1"/>
      <name val="Calibri"/>
      <family val="2"/>
      <charset val="238"/>
      <scheme val="minor"/>
    </font>
    <font>
      <sz val="11"/>
      <name val="Calibri"/>
      <family val="2"/>
      <charset val="238"/>
      <scheme val="minor"/>
    </font>
    <font>
      <sz val="10"/>
      <color theme="1"/>
      <name val="Calibri"/>
      <family val="2"/>
      <charset val="238"/>
      <scheme val="minor"/>
    </font>
    <font>
      <b/>
      <sz val="11"/>
      <name val="Calibri"/>
      <family val="2"/>
      <charset val="238"/>
      <scheme val="minor"/>
    </font>
    <font>
      <sz val="9"/>
      <name val="Arial"/>
      <family val="2"/>
      <charset val="238"/>
    </font>
    <font>
      <sz val="9"/>
      <name val="Arial CE"/>
      <family val="2"/>
      <charset val="238"/>
    </font>
    <font>
      <sz val="11"/>
      <name val="Calibri"/>
      <family val="2"/>
      <charset val="238"/>
    </font>
    <font>
      <b/>
      <u/>
      <sz val="11"/>
      <name val="Calibri"/>
      <family val="2"/>
      <charset val="238"/>
      <scheme val="minor"/>
    </font>
    <font>
      <b/>
      <sz val="10"/>
      <color theme="1"/>
      <name val="Calibri"/>
      <family val="2"/>
      <charset val="238"/>
      <scheme val="minor"/>
    </font>
    <font>
      <sz val="10"/>
      <name val="Calibri"/>
      <family val="2"/>
      <charset val="238"/>
      <scheme val="minor"/>
    </font>
  </fonts>
  <fills count="9">
    <fill>
      <patternFill patternType="none"/>
    </fill>
    <fill>
      <patternFill patternType="gray125"/>
    </fill>
    <fill>
      <patternFill patternType="solid">
        <fgColor rgb="FFFFEB9C"/>
      </patternFill>
    </fill>
    <fill>
      <patternFill patternType="solid">
        <fgColor indexed="44"/>
        <bgColor indexed="31"/>
      </patternFill>
    </fill>
    <fill>
      <patternFill patternType="solid">
        <fgColor indexed="26"/>
        <bgColor indexed="9"/>
      </patternFill>
    </fill>
    <fill>
      <patternFill patternType="solid">
        <fgColor indexed="42"/>
        <bgColor indexed="27"/>
      </patternFill>
    </fill>
    <fill>
      <patternFill patternType="solid">
        <fgColor indexed="22"/>
        <bgColor indexed="31"/>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49">
    <xf numFmtId="0" fontId="0" fillId="0" borderId="0"/>
    <xf numFmtId="0" fontId="5" fillId="0" borderId="0"/>
    <xf numFmtId="0" fontId="2" fillId="0" borderId="0"/>
    <xf numFmtId="0" fontId="6" fillId="0" borderId="0">
      <alignment horizontal="left" vertical="top" wrapText="1"/>
    </xf>
    <xf numFmtId="0" fontId="6" fillId="0" borderId="0">
      <alignment horizontal="left" vertical="top" wrapText="1"/>
    </xf>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2" fillId="4" borderId="2" applyNumberFormat="0" applyAlignment="0" applyProtection="0"/>
    <xf numFmtId="0" fontId="2" fillId="4" borderId="2" applyNumberFormat="0" applyAlignment="0" applyProtection="0"/>
    <xf numFmtId="0" fontId="2" fillId="4" borderId="2" applyNumberFormat="0" applyAlignment="0" applyProtection="0"/>
    <xf numFmtId="166"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0" fontId="15" fillId="0" borderId="0" applyBorder="0" applyProtection="0">
      <alignment horizontal="left" wrapText="1" indent="1"/>
    </xf>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7" fillId="0" borderId="0"/>
    <xf numFmtId="0" fontId="8" fillId="5" borderId="0" applyNumberFormat="0" applyBorder="0" applyAlignment="0" applyProtection="0"/>
    <xf numFmtId="0" fontId="8" fillId="5" borderId="0" applyNumberFormat="0" applyBorder="0" applyAlignment="0" applyProtection="0"/>
    <xf numFmtId="0" fontId="9" fillId="6" borderId="3" applyNumberFormat="0" applyAlignment="0" applyProtection="0"/>
    <xf numFmtId="0" fontId="9" fillId="6" borderId="3" applyNumberFormat="0" applyAlignment="0" applyProtection="0"/>
    <xf numFmtId="0" fontId="9" fillId="6" borderId="3" applyNumberFormat="0" applyAlignment="0" applyProtection="0"/>
    <xf numFmtId="0" fontId="10" fillId="0" borderId="0">
      <alignment horizontal="right" vertical="top"/>
    </xf>
    <xf numFmtId="0" fontId="11" fillId="0" borderId="0">
      <alignment horizontal="justify" vertical="top" wrapText="1"/>
    </xf>
    <xf numFmtId="0" fontId="10" fillId="0" borderId="0">
      <alignment horizontal="left"/>
    </xf>
    <xf numFmtId="4" fontId="11" fillId="0" borderId="0">
      <alignment horizontal="right"/>
    </xf>
    <xf numFmtId="0" fontId="11" fillId="0" borderId="0">
      <alignment horizontal="right"/>
    </xf>
    <xf numFmtId="4" fontId="11" fillId="0" borderId="0">
      <alignment horizontal="right" wrapText="1"/>
    </xf>
    <xf numFmtId="0" fontId="11" fillId="0" borderId="0">
      <alignment horizontal="right"/>
    </xf>
    <xf numFmtId="4" fontId="11" fillId="0" borderId="0">
      <alignment horizontal="right"/>
    </xf>
    <xf numFmtId="0" fontId="12" fillId="0" borderId="0" applyNumberFormat="0" applyFill="0" applyBorder="0" applyAlignment="0" applyProtection="0"/>
    <xf numFmtId="0" fontId="12" fillId="0" borderId="0" applyNumberFormat="0" applyFill="0" applyBorder="0" applyAlignment="0" applyProtection="0"/>
    <xf numFmtId="0" fontId="2" fillId="0" borderId="0"/>
    <xf numFmtId="0" fontId="4"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5" fillId="0" borderId="0">
      <alignment horizontal="justify" wrapText="1"/>
    </xf>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4" borderId="2" applyNumberFormat="0" applyAlignment="0" applyProtection="0"/>
    <xf numFmtId="0" fontId="2" fillId="4" borderId="2" applyNumberFormat="0" applyAlignment="0" applyProtection="0"/>
    <xf numFmtId="165" fontId="16" fillId="0" borderId="0"/>
    <xf numFmtId="0" fontId="2" fillId="0" borderId="0" applyProtection="0"/>
    <xf numFmtId="0" fontId="2" fillId="0" borderId="0"/>
    <xf numFmtId="0" fontId="9" fillId="6" borderId="3" applyNumberFormat="0" applyAlignment="0" applyProtection="0"/>
    <xf numFmtId="0" fontId="9" fillId="6" borderId="3" applyNumberFormat="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13" fillId="0" borderId="0"/>
    <xf numFmtId="0" fontId="13" fillId="0" borderId="0"/>
    <xf numFmtId="0" fontId="2" fillId="0" borderId="0"/>
    <xf numFmtId="0" fontId="2" fillId="0" borderId="0"/>
    <xf numFmtId="0" fontId="14"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67" fontId="2" fillId="0" borderId="0" applyFill="0" applyBorder="0" applyAlignment="0" applyProtection="0"/>
    <xf numFmtId="167" fontId="2" fillId="0" borderId="0" applyFill="0" applyBorder="0" applyAlignment="0" applyProtection="0"/>
    <xf numFmtId="0" fontId="1" fillId="0" borderId="0"/>
    <xf numFmtId="164" fontId="2" fillId="0" borderId="0" applyFont="0" applyFill="0" applyBorder="0" applyAlignment="0" applyProtection="0"/>
    <xf numFmtId="0" fontId="5"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5" fillId="0" borderId="0"/>
    <xf numFmtId="0" fontId="2" fillId="0" borderId="0"/>
    <xf numFmtId="0" fontId="18" fillId="0" borderId="0"/>
    <xf numFmtId="0" fontId="2" fillId="0" borderId="0"/>
    <xf numFmtId="0" fontId="2" fillId="0" borderId="0"/>
    <xf numFmtId="0" fontId="2" fillId="0" borderId="0"/>
    <xf numFmtId="0" fontId="1" fillId="0" borderId="0"/>
    <xf numFmtId="0" fontId="2" fillId="0" borderId="0"/>
    <xf numFmtId="0" fontId="7" fillId="0" borderId="0"/>
    <xf numFmtId="0" fontId="2" fillId="0" borderId="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7" fontId="2" fillId="0" borderId="0"/>
    <xf numFmtId="0" fontId="17" fillId="0" borderId="0"/>
    <xf numFmtId="0" fontId="2" fillId="0" borderId="0"/>
    <xf numFmtId="0" fontId="1" fillId="0" borderId="0"/>
    <xf numFmtId="0" fontId="2" fillId="0" borderId="0"/>
    <xf numFmtId="0" fontId="1" fillId="0" borderId="0"/>
    <xf numFmtId="0" fontId="20" fillId="0" borderId="0"/>
    <xf numFmtId="9" fontId="2" fillId="0" borderId="0" applyFont="0" applyFill="0" applyBorder="0" applyAlignment="0" applyProtection="0"/>
    <xf numFmtId="0" fontId="19" fillId="0" borderId="0"/>
    <xf numFmtId="0" fontId="1" fillId="0" borderId="0"/>
    <xf numFmtId="0" fontId="1"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21" fillId="2" borderId="0" applyNumberFormat="0" applyBorder="0" applyAlignment="0" applyProtection="0"/>
    <xf numFmtId="0" fontId="2" fillId="0" borderId="0"/>
    <xf numFmtId="0" fontId="2" fillId="0" borderId="0"/>
  </cellStyleXfs>
  <cellXfs count="83">
    <xf numFmtId="0" fontId="0" fillId="0" borderId="0" xfId="0"/>
    <xf numFmtId="0" fontId="0" fillId="0" borderId="0" xfId="0" applyAlignment="1">
      <alignment vertical="top"/>
    </xf>
    <xf numFmtId="4" fontId="0" fillId="0" borderId="0" xfId="0" applyNumberFormat="1" applyAlignment="1">
      <alignment horizontal="center" vertical="center"/>
    </xf>
    <xf numFmtId="0" fontId="22" fillId="0" borderId="0" xfId="0" applyFont="1"/>
    <xf numFmtId="0" fontId="0" fillId="0" borderId="0" xfId="0" applyAlignment="1">
      <alignment horizontal="center" vertical="center"/>
    </xf>
    <xf numFmtId="4" fontId="0" fillId="0" borderId="0" xfId="0" applyNumberFormat="1"/>
    <xf numFmtId="4" fontId="0" fillId="0" borderId="5" xfId="0" applyNumberFormat="1" applyBorder="1"/>
    <xf numFmtId="0" fontId="23" fillId="0" borderId="0" xfId="0" applyFont="1"/>
    <xf numFmtId="0" fontId="0" fillId="0" borderId="0" xfId="0" applyAlignment="1">
      <alignment horizontal="center"/>
    </xf>
    <xf numFmtId="0" fontId="0" fillId="7" borderId="0" xfId="0" applyFill="1"/>
    <xf numFmtId="0" fontId="0" fillId="0" borderId="8" xfId="0" applyBorder="1"/>
    <xf numFmtId="0" fontId="22" fillId="7" borderId="5" xfId="0" applyFont="1" applyFill="1" applyBorder="1"/>
    <xf numFmtId="4" fontId="22" fillId="0" borderId="10" xfId="0" applyNumberFormat="1" applyFont="1" applyBorder="1"/>
    <xf numFmtId="0" fontId="0" fillId="0" borderId="4" xfId="0" applyBorder="1"/>
    <xf numFmtId="0" fontId="22" fillId="7" borderId="7" xfId="0" applyFont="1" applyFill="1" applyBorder="1"/>
    <xf numFmtId="4" fontId="0" fillId="0" borderId="7" xfId="0" applyNumberFormat="1" applyBorder="1"/>
    <xf numFmtId="4" fontId="22" fillId="0" borderId="6" xfId="0" applyNumberFormat="1" applyFont="1" applyBorder="1" applyAlignment="1">
      <alignment horizontal="center"/>
    </xf>
    <xf numFmtId="4" fontId="22" fillId="0" borderId="1" xfId="0" applyNumberFormat="1" applyFont="1" applyBorder="1"/>
    <xf numFmtId="4" fontId="22" fillId="0" borderId="6" xfId="0" applyNumberFormat="1" applyFont="1" applyBorder="1" applyAlignment="1">
      <alignment horizontal="right"/>
    </xf>
    <xf numFmtId="0" fontId="25" fillId="0" borderId="0" xfId="0" applyFont="1" applyAlignment="1">
      <alignment horizontal="center"/>
    </xf>
    <xf numFmtId="0" fontId="25" fillId="0" borderId="0" xfId="0" applyFont="1"/>
    <xf numFmtId="4" fontId="22" fillId="0" borderId="9" xfId="0" applyNumberFormat="1" applyFont="1" applyBorder="1" applyAlignment="1">
      <alignment horizontal="right"/>
    </xf>
    <xf numFmtId="0" fontId="22" fillId="0" borderId="0" xfId="0" applyFont="1" applyAlignment="1">
      <alignment vertical="top"/>
    </xf>
    <xf numFmtId="0" fontId="24" fillId="7" borderId="1" xfId="0" applyFont="1" applyFill="1" applyBorder="1" applyAlignment="1">
      <alignment horizontal="left" vertical="top" wrapText="1"/>
    </xf>
    <xf numFmtId="0" fontId="24" fillId="7" borderId="1" xfId="0" applyFont="1" applyFill="1" applyBorder="1" applyAlignment="1">
      <alignment horizontal="center" vertical="center" wrapText="1"/>
    </xf>
    <xf numFmtId="168" fontId="24" fillId="7" borderId="1" xfId="0" applyNumberFormat="1" applyFont="1" applyFill="1" applyBorder="1" applyAlignment="1">
      <alignment horizontal="center" vertical="center" wrapText="1"/>
    </xf>
    <xf numFmtId="4" fontId="24" fillId="7" borderId="1" xfId="0" applyNumberFormat="1" applyFont="1" applyFill="1" applyBorder="1" applyAlignment="1">
      <alignment horizontal="center" vertical="center"/>
    </xf>
    <xf numFmtId="0" fontId="24" fillId="7" borderId="1" xfId="147" applyFont="1" applyFill="1" applyBorder="1" applyAlignment="1">
      <alignment vertical="top" wrapText="1"/>
    </xf>
    <xf numFmtId="0" fontId="24" fillId="8" borderId="1" xfId="0" applyFont="1" applyFill="1" applyBorder="1" applyAlignment="1">
      <alignment horizontal="center" vertical="center" wrapText="1"/>
    </xf>
    <xf numFmtId="168" fontId="24" fillId="8" borderId="1" xfId="0" applyNumberFormat="1" applyFont="1" applyFill="1" applyBorder="1" applyAlignment="1">
      <alignment horizontal="center" vertical="center" wrapText="1"/>
    </xf>
    <xf numFmtId="4" fontId="24" fillId="8" borderId="1" xfId="0" applyNumberFormat="1" applyFont="1" applyFill="1" applyBorder="1" applyAlignment="1">
      <alignment horizontal="center" vertical="center"/>
    </xf>
    <xf numFmtId="4" fontId="24" fillId="7" borderId="1" xfId="0" applyNumberFormat="1" applyFont="1" applyFill="1" applyBorder="1" applyAlignment="1">
      <alignment horizontal="center" vertical="center" wrapText="1"/>
    </xf>
    <xf numFmtId="49" fontId="24" fillId="7" borderId="1" xfId="0" applyNumberFormat="1" applyFont="1" applyFill="1" applyBorder="1" applyAlignment="1">
      <alignment horizontal="left" vertical="top" wrapText="1"/>
    </xf>
    <xf numFmtId="0" fontId="24" fillId="7" borderId="1" xfId="147" applyFont="1" applyFill="1" applyBorder="1" applyAlignment="1">
      <alignment horizontal="center" vertical="center" wrapText="1"/>
    </xf>
    <xf numFmtId="0" fontId="24" fillId="7" borderId="1" xfId="0" applyFont="1" applyFill="1" applyBorder="1" applyAlignment="1">
      <alignment vertical="top" wrapText="1"/>
    </xf>
    <xf numFmtId="0" fontId="24" fillId="7" borderId="1" xfId="121" applyFont="1" applyFill="1" applyBorder="1" applyAlignment="1">
      <alignment vertical="top" wrapText="1"/>
    </xf>
    <xf numFmtId="0" fontId="24" fillId="7" borderId="1" xfId="1" applyFont="1" applyFill="1" applyBorder="1" applyAlignment="1">
      <alignment horizontal="center" vertical="center" wrapText="1"/>
    </xf>
    <xf numFmtId="0" fontId="24" fillId="7" borderId="1" xfId="2" applyFont="1" applyFill="1" applyBorder="1" applyAlignment="1">
      <alignment vertical="top"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xf>
    <xf numFmtId="0" fontId="6" fillId="8" borderId="1" xfId="147" applyFont="1" applyFill="1" applyBorder="1" applyAlignment="1">
      <alignment horizontal="center" vertical="center" wrapText="1"/>
    </xf>
    <xf numFmtId="168" fontId="6" fillId="8" borderId="1" xfId="0" applyNumberFormat="1" applyFont="1" applyFill="1" applyBorder="1" applyAlignment="1">
      <alignment horizontal="center" vertical="center" wrapText="1"/>
    </xf>
    <xf numFmtId="0" fontId="26" fillId="8" borderId="1" xfId="147" applyFont="1" applyFill="1" applyBorder="1" applyAlignment="1">
      <alignment vertical="top" wrapText="1"/>
    </xf>
    <xf numFmtId="0" fontId="26" fillId="8" borderId="1" xfId="0" applyFont="1" applyFill="1" applyBorder="1" applyAlignment="1">
      <alignment vertical="center" wrapText="1"/>
    </xf>
    <xf numFmtId="0" fontId="26" fillId="8" borderId="1" xfId="0" applyFont="1" applyFill="1" applyBorder="1" applyAlignment="1">
      <alignment vertical="top" wrapText="1"/>
    </xf>
    <xf numFmtId="0" fontId="22" fillId="8" borderId="1" xfId="0" applyFont="1" applyFill="1" applyBorder="1" applyAlignment="1">
      <alignment horizontal="center" vertical="center"/>
    </xf>
    <xf numFmtId="0" fontId="0" fillId="7" borderId="1" xfId="0" applyFill="1" applyBorder="1" applyAlignment="1">
      <alignment horizontal="center" vertical="center"/>
    </xf>
    <xf numFmtId="0" fontId="26" fillId="0" borderId="0" xfId="0" applyFont="1" applyAlignment="1">
      <alignment horizontal="left"/>
    </xf>
    <xf numFmtId="49" fontId="27" fillId="7" borderId="1" xfId="1" applyNumberFormat="1" applyFont="1" applyFill="1" applyBorder="1" applyAlignment="1">
      <alignment horizontal="center" vertical="center" wrapText="1"/>
    </xf>
    <xf numFmtId="0" fontId="28" fillId="7" borderId="1" xfId="148" applyFont="1" applyFill="1" applyBorder="1" applyAlignment="1">
      <alignment horizontal="center" vertical="center"/>
    </xf>
    <xf numFmtId="0" fontId="2" fillId="0" borderId="0" xfId="1" applyFont="1" applyAlignment="1">
      <alignment vertical="top" wrapText="1"/>
    </xf>
    <xf numFmtId="0" fontId="28" fillId="8" borderId="1" xfId="148" applyFont="1" applyFill="1" applyBorder="1" applyAlignment="1">
      <alignment horizontal="center" vertical="center"/>
    </xf>
    <xf numFmtId="4" fontId="27" fillId="8" borderId="1" xfId="148" applyNumberFormat="1" applyFont="1" applyFill="1" applyBorder="1" applyAlignment="1">
      <alignment horizontal="right" vertical="center"/>
    </xf>
    <xf numFmtId="49" fontId="26" fillId="8" borderId="1" xfId="1" applyNumberFormat="1" applyFont="1" applyFill="1" applyBorder="1" applyAlignment="1">
      <alignment horizontal="center" vertical="center" wrapText="1"/>
    </xf>
    <xf numFmtId="0" fontId="26" fillId="8" borderId="1" xfId="0" applyFont="1" applyFill="1" applyBorder="1" applyAlignment="1">
      <alignment horizontal="left" vertical="top" wrapText="1"/>
    </xf>
    <xf numFmtId="16" fontId="25" fillId="7" borderId="1" xfId="0" applyNumberFormat="1" applyFont="1" applyFill="1" applyBorder="1" applyAlignment="1">
      <alignment horizontal="center" vertical="center"/>
    </xf>
    <xf numFmtId="0" fontId="25" fillId="7" borderId="1" xfId="0" applyFont="1" applyFill="1" applyBorder="1" applyAlignment="1">
      <alignment horizontal="center" vertical="center"/>
    </xf>
    <xf numFmtId="16" fontId="0" fillId="7" borderId="1" xfId="0" applyNumberFormat="1" applyFill="1" applyBorder="1" applyAlignment="1">
      <alignment horizontal="center" vertical="center"/>
    </xf>
    <xf numFmtId="0" fontId="2" fillId="0" borderId="1" xfId="0" applyFont="1" applyBorder="1" applyAlignment="1">
      <alignment horizontal="center" vertical="center" wrapText="1" readingOrder="1"/>
    </xf>
    <xf numFmtId="0" fontId="2" fillId="0" borderId="1" xfId="0" applyFont="1" applyBorder="1" applyAlignment="1">
      <alignment horizontal="center" vertical="center" wrapText="1"/>
    </xf>
    <xf numFmtId="0" fontId="0" fillId="8" borderId="4" xfId="0" applyFill="1" applyBorder="1" applyAlignment="1">
      <alignment horizontal="center"/>
    </xf>
    <xf numFmtId="0" fontId="0" fillId="8" borderId="7" xfId="0" applyFill="1" applyBorder="1" applyAlignment="1">
      <alignment horizontal="center"/>
    </xf>
    <xf numFmtId="0" fontId="0" fillId="8" borderId="6" xfId="0" applyFill="1" applyBorder="1" applyAlignment="1">
      <alignment horizontal="center"/>
    </xf>
    <xf numFmtId="0" fontId="24" fillId="0" borderId="1" xfId="147" applyFont="1" applyBorder="1" applyAlignment="1">
      <alignment vertical="top" wrapText="1"/>
    </xf>
    <xf numFmtId="4" fontId="24" fillId="7" borderId="1" xfId="148" applyNumberFormat="1" applyFont="1" applyFill="1" applyBorder="1" applyAlignment="1">
      <alignment horizontal="center" vertical="center" wrapText="1"/>
    </xf>
    <xf numFmtId="0" fontId="24" fillId="0" borderId="1" xfId="0" applyFont="1" applyBorder="1" applyAlignment="1">
      <alignment horizontal="center" vertical="center" wrapText="1"/>
    </xf>
    <xf numFmtId="4" fontId="29" fillId="7" borderId="1" xfId="148" applyNumberFormat="1" applyFont="1" applyFill="1" applyBorder="1" applyAlignment="1">
      <alignment horizontal="center" vertical="center"/>
    </xf>
    <xf numFmtId="0" fontId="0" fillId="0" borderId="5" xfId="0" applyBorder="1" applyAlignment="1">
      <alignment horizontal="center"/>
    </xf>
    <xf numFmtId="0" fontId="0" fillId="0" borderId="5" xfId="0" applyBorder="1"/>
    <xf numFmtId="4" fontId="26" fillId="0" borderId="0" xfId="0" applyNumberFormat="1" applyFont="1"/>
    <xf numFmtId="0" fontId="26" fillId="0" borderId="0" xfId="0" applyFont="1" applyAlignment="1">
      <alignment horizontal="center"/>
    </xf>
    <xf numFmtId="0" fontId="26" fillId="0" borderId="0" xfId="0" applyFont="1"/>
    <xf numFmtId="0" fontId="22" fillId="0" borderId="0" xfId="0" applyFont="1" applyAlignment="1">
      <alignment horizontal="center"/>
    </xf>
    <xf numFmtId="4" fontId="30" fillId="0" borderId="5" xfId="0" applyNumberFormat="1" applyFont="1" applyBorder="1"/>
    <xf numFmtId="0" fontId="30" fillId="0" borderId="5" xfId="0" applyFont="1" applyBorder="1" applyAlignment="1">
      <alignment horizontal="center"/>
    </xf>
    <xf numFmtId="0" fontId="30" fillId="0" borderId="5" xfId="0" applyFont="1" applyBorder="1"/>
    <xf numFmtId="4" fontId="22" fillId="0" borderId="0" xfId="0" applyNumberFormat="1" applyFont="1"/>
    <xf numFmtId="0" fontId="31" fillId="0" borderId="1" xfId="0" applyFont="1" applyBorder="1" applyAlignment="1">
      <alignment horizontal="center" vertical="center" wrapText="1"/>
    </xf>
    <xf numFmtId="0" fontId="31" fillId="0" borderId="6" xfId="0" applyFont="1" applyBorder="1" applyAlignment="1">
      <alignment horizontal="center" vertical="center"/>
    </xf>
    <xf numFmtId="0" fontId="31" fillId="0" borderId="6" xfId="0" applyFont="1" applyBorder="1" applyAlignment="1">
      <alignment horizontal="center" vertical="center" wrapText="1"/>
    </xf>
    <xf numFmtId="4" fontId="31" fillId="0" borderId="1" xfId="0" applyNumberFormat="1" applyFont="1" applyBorder="1" applyAlignment="1">
      <alignment horizontal="center" vertical="center" wrapText="1"/>
    </xf>
    <xf numFmtId="0" fontId="32" fillId="7" borderId="1" xfId="0" applyFont="1" applyFill="1" applyBorder="1" applyAlignment="1">
      <alignment horizontal="center" vertical="center"/>
    </xf>
    <xf numFmtId="0" fontId="0" fillId="8" borderId="1" xfId="0" applyFill="1" applyBorder="1" applyAlignment="1">
      <alignment horizontal="center"/>
    </xf>
  </cellXfs>
  <cellStyles count="149">
    <cellStyle name="_HOTEL LONE" xfId="3" xr:uid="{00000000-0005-0000-0000-000000000000}"/>
    <cellStyle name="_HOTEL LONE 2" xfId="4" xr:uid="{00000000-0005-0000-0000-000001000000}"/>
    <cellStyle name="40% - Isticanje1 2" xfId="5" xr:uid="{00000000-0005-0000-0000-000002000000}"/>
    <cellStyle name="40% - Isticanje1 2 2" xfId="6" xr:uid="{00000000-0005-0000-0000-000003000000}"/>
    <cellStyle name="40% - Naglasak1" xfId="7" xr:uid="{00000000-0005-0000-0000-000004000000}"/>
    <cellStyle name="Bilješka" xfId="76" xr:uid="{00000000-0005-0000-0000-000005000000}"/>
    <cellStyle name="Bilješka 2" xfId="8" xr:uid="{00000000-0005-0000-0000-000006000000}"/>
    <cellStyle name="Bilješka 2 2" xfId="9" xr:uid="{00000000-0005-0000-0000-000007000000}"/>
    <cellStyle name="Bilješka 3" xfId="10" xr:uid="{00000000-0005-0000-0000-000008000000}"/>
    <cellStyle name="Comma 2" xfId="11" xr:uid="{00000000-0005-0000-0000-000009000000}"/>
    <cellStyle name="Comma 2 2" xfId="12" xr:uid="{00000000-0005-0000-0000-00000A000000}"/>
    <cellStyle name="Comma 2 2 2" xfId="13" xr:uid="{00000000-0005-0000-0000-00000B000000}"/>
    <cellStyle name="Comma 2 2 3" xfId="14" xr:uid="{00000000-0005-0000-0000-00000C000000}"/>
    <cellStyle name="Comma 2 3" xfId="15" xr:uid="{00000000-0005-0000-0000-00000D000000}"/>
    <cellStyle name="Comma 2 3 2" xfId="16" xr:uid="{00000000-0005-0000-0000-00000E000000}"/>
    <cellStyle name="Comma 2 4" xfId="123" xr:uid="{00000000-0005-0000-0000-00000F000000}"/>
    <cellStyle name="Comma 2 4 2" xfId="142" xr:uid="{00000000-0005-0000-0000-000010000000}"/>
    <cellStyle name="Comma 3" xfId="17" xr:uid="{00000000-0005-0000-0000-000011000000}"/>
    <cellStyle name="Comma 3 2" xfId="18" xr:uid="{00000000-0005-0000-0000-000012000000}"/>
    <cellStyle name="Comma 3 2 2" xfId="125" xr:uid="{00000000-0005-0000-0000-000013000000}"/>
    <cellStyle name="Comma 3 2 2 2" xfId="143" xr:uid="{00000000-0005-0000-0000-000014000000}"/>
    <cellStyle name="Comma 3 3" xfId="124" xr:uid="{00000000-0005-0000-0000-000015000000}"/>
    <cellStyle name="Comma 4" xfId="19" xr:uid="{00000000-0005-0000-0000-000016000000}"/>
    <cellStyle name="Comma 4 2" xfId="20" xr:uid="{00000000-0005-0000-0000-000017000000}"/>
    <cellStyle name="Comma 5" xfId="21" xr:uid="{00000000-0005-0000-0000-000018000000}"/>
    <cellStyle name="Comma 5 2" xfId="22" xr:uid="{00000000-0005-0000-0000-000019000000}"/>
    <cellStyle name="Comma 5 3" xfId="23" xr:uid="{00000000-0005-0000-0000-00001A000000}"/>
    <cellStyle name="Comma 5 3 2" xfId="126" xr:uid="{00000000-0005-0000-0000-00001B000000}"/>
    <cellStyle name="Comma 6" xfId="24" xr:uid="{00000000-0005-0000-0000-00001C000000}"/>
    <cellStyle name="Comma 6 2" xfId="25" xr:uid="{00000000-0005-0000-0000-00001D000000}"/>
    <cellStyle name="Default_Uvuceni" xfId="26" xr:uid="{00000000-0005-0000-0000-00001E000000}"/>
    <cellStyle name="Dobro" xfId="31" xr:uid="{00000000-0005-0000-0000-00001F000000}"/>
    <cellStyle name="Dobro 2" xfId="27" xr:uid="{00000000-0005-0000-0000-000020000000}"/>
    <cellStyle name="Dobro 2 2" xfId="28" xr:uid="{00000000-0005-0000-0000-000021000000}"/>
    <cellStyle name="Dobro 3" xfId="29" xr:uid="{00000000-0005-0000-0000-000022000000}"/>
    <cellStyle name="Excel Built-in Normal" xfId="30" xr:uid="{00000000-0005-0000-0000-000023000000}"/>
    <cellStyle name="Excel Built-in Normal 1" xfId="118" xr:uid="{00000000-0005-0000-0000-000024000000}"/>
    <cellStyle name="Excel Built-in Normal 2" xfId="104" xr:uid="{00000000-0005-0000-0000-000025000000}"/>
    <cellStyle name="Excel Built-in Normal 3" xfId="127" xr:uid="{00000000-0005-0000-0000-000026000000}"/>
    <cellStyle name="Good 2" xfId="32" xr:uid="{00000000-0005-0000-0000-000027000000}"/>
    <cellStyle name="Izlaz" xfId="81" xr:uid="{00000000-0005-0000-0000-000028000000}"/>
    <cellStyle name="Izlaz 2" xfId="33" xr:uid="{00000000-0005-0000-0000-000029000000}"/>
    <cellStyle name="Izlaz 2 2" xfId="34" xr:uid="{00000000-0005-0000-0000-00002A000000}"/>
    <cellStyle name="Izlaz 3" xfId="35" xr:uid="{00000000-0005-0000-0000-00002B000000}"/>
    <cellStyle name="kolona A" xfId="36" xr:uid="{00000000-0005-0000-0000-00002C000000}"/>
    <cellStyle name="kolona B" xfId="37" xr:uid="{00000000-0005-0000-0000-00002D000000}"/>
    <cellStyle name="kolona C" xfId="38" xr:uid="{00000000-0005-0000-0000-00002E000000}"/>
    <cellStyle name="kolona D" xfId="39" xr:uid="{00000000-0005-0000-0000-00002F000000}"/>
    <cellStyle name="kolona E" xfId="40" xr:uid="{00000000-0005-0000-0000-000030000000}"/>
    <cellStyle name="kolona F" xfId="41" xr:uid="{00000000-0005-0000-0000-000031000000}"/>
    <cellStyle name="kolona G" xfId="42" xr:uid="{00000000-0005-0000-0000-000032000000}"/>
    <cellStyle name="kolona H" xfId="43" xr:uid="{00000000-0005-0000-0000-000033000000}"/>
    <cellStyle name="Naslov" xfId="93" xr:uid="{00000000-0005-0000-0000-000034000000}"/>
    <cellStyle name="Naslov 1 2" xfId="44" xr:uid="{00000000-0005-0000-0000-000035000000}"/>
    <cellStyle name="Naslov 5" xfId="45" xr:uid="{00000000-0005-0000-0000-000036000000}"/>
    <cellStyle name="Navadno_Varnost ICIT" xfId="46" xr:uid="{00000000-0005-0000-0000-000037000000}"/>
    <cellStyle name="Neutral 2" xfId="146" xr:uid="{00000000-0005-0000-0000-000038000000}"/>
    <cellStyle name="Normal" xfId="0" builtinId="0"/>
    <cellStyle name="Normal 10" xfId="47" xr:uid="{00000000-0005-0000-0000-00003A000000}"/>
    <cellStyle name="Normal 10 10" xfId="107" xr:uid="{00000000-0005-0000-0000-00003B000000}"/>
    <cellStyle name="Normal 10 2" xfId="105" xr:uid="{00000000-0005-0000-0000-00003C000000}"/>
    <cellStyle name="Normal 11" xfId="48" xr:uid="{00000000-0005-0000-0000-00003D000000}"/>
    <cellStyle name="Normal 11 2" xfId="49" xr:uid="{00000000-0005-0000-0000-00003E000000}"/>
    <cellStyle name="Normal 12" xfId="50" xr:uid="{00000000-0005-0000-0000-00003F000000}"/>
    <cellStyle name="Normal 12 2" xfId="51" xr:uid="{00000000-0005-0000-0000-000040000000}"/>
    <cellStyle name="Normal 12 3" xfId="128" xr:uid="{00000000-0005-0000-0000-000041000000}"/>
    <cellStyle name="Normal 13" xfId="99" xr:uid="{00000000-0005-0000-0000-000042000000}"/>
    <cellStyle name="Normal 13 2" xfId="103" xr:uid="{00000000-0005-0000-0000-000043000000}"/>
    <cellStyle name="Normal 13 3" xfId="136" xr:uid="{00000000-0005-0000-0000-000044000000}"/>
    <cellStyle name="Normal 14" xfId="106" xr:uid="{00000000-0005-0000-0000-000045000000}"/>
    <cellStyle name="Normal 14 2" xfId="114" xr:uid="{00000000-0005-0000-0000-000046000000}"/>
    <cellStyle name="Normal 15" xfId="122" xr:uid="{00000000-0005-0000-0000-000047000000}"/>
    <cellStyle name="Normal 15 2" xfId="141" xr:uid="{00000000-0005-0000-0000-000048000000}"/>
    <cellStyle name="Normal 17" xfId="109" xr:uid="{00000000-0005-0000-0000-000049000000}"/>
    <cellStyle name="Normal 18" xfId="111" xr:uid="{00000000-0005-0000-0000-00004A000000}"/>
    <cellStyle name="Normal 19" xfId="108" xr:uid="{00000000-0005-0000-0000-00004B000000}"/>
    <cellStyle name="Normal 2" xfId="2" xr:uid="{00000000-0005-0000-0000-00004C000000}"/>
    <cellStyle name="Normal 2 2" xfId="52" xr:uid="{00000000-0005-0000-0000-00004D000000}"/>
    <cellStyle name="Normal 2 2 2" xfId="53" xr:uid="{00000000-0005-0000-0000-00004E000000}"/>
    <cellStyle name="Normal 2 2 3" xfId="54" xr:uid="{00000000-0005-0000-0000-00004F000000}"/>
    <cellStyle name="Normal 2 3" xfId="55" xr:uid="{00000000-0005-0000-0000-000050000000}"/>
    <cellStyle name="Normal 2 4" xfId="56" xr:uid="{00000000-0005-0000-0000-000051000000}"/>
    <cellStyle name="Normal 2 5" xfId="57" xr:uid="{00000000-0005-0000-0000-000052000000}"/>
    <cellStyle name="Normal 2 6" xfId="58" xr:uid="{00000000-0005-0000-0000-000053000000}"/>
    <cellStyle name="Normal 2 6 2" xfId="116" xr:uid="{00000000-0005-0000-0000-000054000000}"/>
    <cellStyle name="Normal 2 6 2 2" xfId="139" xr:uid="{00000000-0005-0000-0000-000055000000}"/>
    <cellStyle name="Normal 2 6 3" xfId="135" xr:uid="{00000000-0005-0000-0000-000056000000}"/>
    <cellStyle name="Normal 20" xfId="112" xr:uid="{00000000-0005-0000-0000-000057000000}"/>
    <cellStyle name="Normal 3" xfId="59" xr:uid="{00000000-0005-0000-0000-000058000000}"/>
    <cellStyle name="Normal 3 13" xfId="121" xr:uid="{00000000-0005-0000-0000-000059000000}"/>
    <cellStyle name="Normal 3 2" xfId="60" xr:uid="{00000000-0005-0000-0000-00005A000000}"/>
    <cellStyle name="Normal 3 2 2" xfId="61" xr:uid="{00000000-0005-0000-0000-00005B000000}"/>
    <cellStyle name="Normal 3 3" xfId="62" xr:uid="{00000000-0005-0000-0000-00005C000000}"/>
    <cellStyle name="Normal 3 3 2" xfId="63" xr:uid="{00000000-0005-0000-0000-00005D000000}"/>
    <cellStyle name="Normal 3 4" xfId="129" xr:uid="{00000000-0005-0000-0000-00005E000000}"/>
    <cellStyle name="Normal 3 4 2" xfId="144" xr:uid="{00000000-0005-0000-0000-00005F000000}"/>
    <cellStyle name="Normal 3 9" xfId="115" xr:uid="{00000000-0005-0000-0000-000060000000}"/>
    <cellStyle name="Normal 37" xfId="64" xr:uid="{00000000-0005-0000-0000-000061000000}"/>
    <cellStyle name="Normal 4" xfId="65" xr:uid="{00000000-0005-0000-0000-000062000000}"/>
    <cellStyle name="Normal 5" xfId="66" xr:uid="{00000000-0005-0000-0000-000063000000}"/>
    <cellStyle name="Normal 6" xfId="67" xr:uid="{00000000-0005-0000-0000-000064000000}"/>
    <cellStyle name="Normal 6 2" xfId="68" xr:uid="{00000000-0005-0000-0000-000065000000}"/>
    <cellStyle name="Normal 6 2 2" xfId="69" xr:uid="{00000000-0005-0000-0000-000066000000}"/>
    <cellStyle name="Normal 6 3" xfId="70" xr:uid="{00000000-0005-0000-0000-000067000000}"/>
    <cellStyle name="Normal 6 3 2" xfId="71" xr:uid="{00000000-0005-0000-0000-000068000000}"/>
    <cellStyle name="Normal 7" xfId="72" xr:uid="{00000000-0005-0000-0000-000069000000}"/>
    <cellStyle name="Normal 8" xfId="73" xr:uid="{00000000-0005-0000-0000-00006A000000}"/>
    <cellStyle name="Normal 9" xfId="74" xr:uid="{00000000-0005-0000-0000-00006B000000}"/>
    <cellStyle name="Normal_DUGA 20040811 raspolagat tenderom nije mala zajebancija" xfId="147" xr:uid="{00000000-0005-0000-0000-00006C000000}"/>
    <cellStyle name="Normal_spansko 20030212" xfId="148" xr:uid="{00000000-0005-0000-0000-00006D000000}"/>
    <cellStyle name="Normalno 2" xfId="75" xr:uid="{00000000-0005-0000-0000-00006E000000}"/>
    <cellStyle name="Normalno 2 3" xfId="130" xr:uid="{00000000-0005-0000-0000-00006F000000}"/>
    <cellStyle name="Normalno 3" xfId="119" xr:uid="{00000000-0005-0000-0000-000070000000}"/>
    <cellStyle name="Normalno 4" xfId="113" xr:uid="{00000000-0005-0000-0000-000071000000}"/>
    <cellStyle name="Normalno 4 2" xfId="131" xr:uid="{00000000-0005-0000-0000-000072000000}"/>
    <cellStyle name="Normalno 4 2 2" xfId="145" xr:uid="{00000000-0005-0000-0000-000073000000}"/>
    <cellStyle name="Normalno 5" xfId="132" xr:uid="{00000000-0005-0000-0000-000074000000}"/>
    <cellStyle name="Note 2" xfId="77" xr:uid="{00000000-0005-0000-0000-000075000000}"/>
    <cellStyle name="Obično 2" xfId="78" xr:uid="{00000000-0005-0000-0000-000076000000}"/>
    <cellStyle name="Obično 3" xfId="117" xr:uid="{00000000-0005-0000-0000-000077000000}"/>
    <cellStyle name="Obično 35" xfId="79" xr:uid="{00000000-0005-0000-0000-000078000000}"/>
    <cellStyle name="Obično_5 4 elektro - KONGRESNA DVORANA RESTORAN - ISTRADRVO" xfId="80" xr:uid="{00000000-0005-0000-0000-000079000000}"/>
    <cellStyle name="Output 2" xfId="82" xr:uid="{00000000-0005-0000-0000-00007A000000}"/>
    <cellStyle name="Percent 2" xfId="83" xr:uid="{00000000-0005-0000-0000-00007B000000}"/>
    <cellStyle name="Percent 2 2" xfId="84" xr:uid="{00000000-0005-0000-0000-00007C000000}"/>
    <cellStyle name="Percent 2 3" xfId="133" xr:uid="{00000000-0005-0000-0000-00007D000000}"/>
    <cellStyle name="Percent 3" xfId="85" xr:uid="{00000000-0005-0000-0000-00007E000000}"/>
    <cellStyle name="Percent 3 2" xfId="86" xr:uid="{00000000-0005-0000-0000-00007F000000}"/>
    <cellStyle name="Percent 3 3" xfId="87" xr:uid="{00000000-0005-0000-0000-000080000000}"/>
    <cellStyle name="Postotak 2" xfId="120" xr:uid="{00000000-0005-0000-0000-000081000000}"/>
    <cellStyle name="Standard" xfId="88" xr:uid="{00000000-0005-0000-0000-000082000000}"/>
    <cellStyle name="Standard 2" xfId="89" xr:uid="{00000000-0005-0000-0000-000083000000}"/>
    <cellStyle name="Stil 1" xfId="110" xr:uid="{00000000-0005-0000-0000-000084000000}"/>
    <cellStyle name="Style 1" xfId="1" xr:uid="{00000000-0005-0000-0000-000085000000}"/>
    <cellStyle name="Style 1 2" xfId="91" xr:uid="{00000000-0005-0000-0000-000086000000}"/>
    <cellStyle name="Style 1 3" xfId="101" xr:uid="{00000000-0005-0000-0000-000087000000}"/>
    <cellStyle name="Style 1 4" xfId="134" xr:uid="{00000000-0005-0000-0000-000088000000}"/>
    <cellStyle name="Style 1 5" xfId="90" xr:uid="{00000000-0005-0000-0000-000089000000}"/>
    <cellStyle name="Tekst upozorenja" xfId="95" xr:uid="{00000000-0005-0000-0000-00008A000000}"/>
    <cellStyle name="Tekst upozorenja 2" xfId="92" xr:uid="{00000000-0005-0000-0000-00008B000000}"/>
    <cellStyle name="Title 2" xfId="94" xr:uid="{00000000-0005-0000-0000-00008C000000}"/>
    <cellStyle name="Warning Text 2" xfId="96" xr:uid="{00000000-0005-0000-0000-00008D000000}"/>
    <cellStyle name="Zarez 2" xfId="97" xr:uid="{00000000-0005-0000-0000-00008E000000}"/>
    <cellStyle name="Zarez 2 2" xfId="102" xr:uid="{00000000-0005-0000-0000-00008F000000}"/>
    <cellStyle name="Zarez 2 2 2" xfId="138" xr:uid="{00000000-0005-0000-0000-000090000000}"/>
    <cellStyle name="Zarez 3" xfId="98" xr:uid="{00000000-0005-0000-0000-000091000000}"/>
    <cellStyle name="Zarez 4" xfId="100" xr:uid="{00000000-0005-0000-0000-000092000000}"/>
    <cellStyle name="Zarez 4 2" xfId="137" xr:uid="{00000000-0005-0000-0000-000093000000}"/>
    <cellStyle name="Zarez 5" xfId="140" xr:uid="{00000000-0005-0000-0000-00009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58"/>
  <sheetViews>
    <sheetView tabSelected="1" zoomScaleNormal="100" workbookViewId="0">
      <selection activeCell="L7" sqref="L7"/>
    </sheetView>
  </sheetViews>
  <sheetFormatPr defaultRowHeight="15"/>
  <cols>
    <col min="1" max="1" width="10.5703125" customWidth="1"/>
    <col min="2" max="2" width="67.140625" style="1" customWidth="1"/>
    <col min="3" max="3" width="7.42578125" style="4" customWidth="1"/>
    <col min="4" max="4" width="8.5703125" style="4" customWidth="1"/>
    <col min="5" max="5" width="10.140625" style="4" customWidth="1"/>
    <col min="6" max="6" width="11.140625" style="2" customWidth="1"/>
  </cols>
  <sheetData>
    <row r="2" spans="1:6" ht="15.75">
      <c r="A2" s="7" t="s">
        <v>48</v>
      </c>
    </row>
    <row r="3" spans="1:6">
      <c r="B3" s="60" t="s">
        <v>49</v>
      </c>
      <c r="C3" s="61"/>
      <c r="D3" s="61"/>
      <c r="E3" s="62"/>
      <c r="F3"/>
    </row>
    <row r="4" spans="1:6" ht="21" customHeight="1">
      <c r="A4" s="7"/>
      <c r="B4" s="82" t="s">
        <v>9</v>
      </c>
      <c r="C4" s="82"/>
      <c r="D4" s="82"/>
      <c r="E4" s="82"/>
      <c r="F4"/>
    </row>
    <row r="5" spans="1:6">
      <c r="B5" s="82" t="s">
        <v>50</v>
      </c>
      <c r="C5" s="82"/>
      <c r="D5" s="82"/>
      <c r="E5" s="82"/>
      <c r="F5"/>
    </row>
    <row r="6" spans="1:6">
      <c r="E6"/>
      <c r="F6"/>
    </row>
    <row r="7" spans="1:6">
      <c r="B7" s="22" t="s">
        <v>8</v>
      </c>
      <c r="E7"/>
      <c r="F7"/>
    </row>
    <row r="8" spans="1:6" s="9" customFormat="1" ht="38.25">
      <c r="A8" s="77" t="s">
        <v>62</v>
      </c>
      <c r="B8" s="78" t="s">
        <v>63</v>
      </c>
      <c r="C8" s="79" t="s">
        <v>64</v>
      </c>
      <c r="D8" s="80" t="s">
        <v>65</v>
      </c>
      <c r="E8" s="77" t="s">
        <v>66</v>
      </c>
      <c r="F8" s="77" t="s">
        <v>67</v>
      </c>
    </row>
    <row r="9" spans="1:6" ht="132.75" customHeight="1">
      <c r="A9" s="55" t="s">
        <v>1</v>
      </c>
      <c r="B9" s="27" t="s">
        <v>68</v>
      </c>
      <c r="C9" s="33" t="s">
        <v>0</v>
      </c>
      <c r="D9" s="24">
        <v>1</v>
      </c>
      <c r="E9" s="25">
        <v>0</v>
      </c>
      <c r="F9" s="26">
        <f t="shared" ref="F9" si="0">D9*E9</f>
        <v>0</v>
      </c>
    </row>
    <row r="10" spans="1:6" ht="21" customHeight="1">
      <c r="A10" s="45">
        <v>2</v>
      </c>
      <c r="B10" s="44" t="s">
        <v>19</v>
      </c>
      <c r="C10" s="40"/>
      <c r="D10" s="38"/>
      <c r="E10" s="41"/>
      <c r="F10" s="39"/>
    </row>
    <row r="11" spans="1:6" ht="133.5" customHeight="1">
      <c r="A11" s="55" t="s">
        <v>2</v>
      </c>
      <c r="B11" s="27" t="s">
        <v>68</v>
      </c>
      <c r="C11" s="33" t="s">
        <v>0</v>
      </c>
      <c r="D11" s="24">
        <v>2</v>
      </c>
      <c r="E11" s="25">
        <v>0</v>
      </c>
      <c r="F11" s="26">
        <f t="shared" ref="F11:F12" si="1">D11*E11</f>
        <v>0</v>
      </c>
    </row>
    <row r="12" spans="1:6" ht="62.25" customHeight="1">
      <c r="A12" s="55" t="s">
        <v>3</v>
      </c>
      <c r="B12" s="34" t="s">
        <v>21</v>
      </c>
      <c r="C12" s="24" t="s">
        <v>0</v>
      </c>
      <c r="D12" s="24">
        <v>5</v>
      </c>
      <c r="E12" s="26">
        <v>0</v>
      </c>
      <c r="F12" s="26">
        <f t="shared" si="1"/>
        <v>0</v>
      </c>
    </row>
    <row r="13" spans="1:6" ht="20.25" customHeight="1">
      <c r="A13" s="45">
        <v>3</v>
      </c>
      <c r="B13" s="42" t="s">
        <v>20</v>
      </c>
      <c r="C13" s="28"/>
      <c r="D13" s="28"/>
      <c r="E13" s="29"/>
      <c r="F13" s="30"/>
    </row>
    <row r="14" spans="1:6" ht="135" customHeight="1">
      <c r="A14" s="55" t="s">
        <v>4</v>
      </c>
      <c r="B14" s="27" t="s">
        <v>69</v>
      </c>
      <c r="C14" s="33" t="s">
        <v>0</v>
      </c>
      <c r="D14" s="24">
        <v>3</v>
      </c>
      <c r="E14" s="25">
        <v>0</v>
      </c>
      <c r="F14" s="26">
        <f t="shared" ref="F14:F15" si="2">D14*E14</f>
        <v>0</v>
      </c>
    </row>
    <row r="15" spans="1:6" ht="108.75" customHeight="1">
      <c r="A15" s="58" t="s">
        <v>43</v>
      </c>
      <c r="B15" s="63" t="s">
        <v>70</v>
      </c>
      <c r="C15" s="59" t="s">
        <v>0</v>
      </c>
      <c r="D15" s="65">
        <v>2</v>
      </c>
      <c r="E15" s="25">
        <v>0</v>
      </c>
      <c r="F15" s="64">
        <f t="shared" si="2"/>
        <v>0</v>
      </c>
    </row>
    <row r="16" spans="1:6" ht="20.25" customHeight="1">
      <c r="A16" s="45">
        <v>4</v>
      </c>
      <c r="B16" s="42" t="s">
        <v>22</v>
      </c>
      <c r="C16" s="28"/>
      <c r="D16" s="28"/>
      <c r="E16" s="29"/>
      <c r="F16" s="30"/>
    </row>
    <row r="17" spans="1:6" ht="135.75" customHeight="1">
      <c r="A17" s="55" t="s">
        <v>5</v>
      </c>
      <c r="B17" s="27" t="s">
        <v>68</v>
      </c>
      <c r="C17" s="33" t="s">
        <v>0</v>
      </c>
      <c r="D17" s="24">
        <v>3</v>
      </c>
      <c r="E17" s="25">
        <v>0</v>
      </c>
      <c r="F17" s="26">
        <f t="shared" ref="F17" si="3">D17*E17</f>
        <v>0</v>
      </c>
    </row>
    <row r="18" spans="1:6" ht="21.75" customHeight="1">
      <c r="A18" s="45">
        <v>5</v>
      </c>
      <c r="B18" s="44" t="s">
        <v>14</v>
      </c>
      <c r="C18" s="28"/>
      <c r="D18" s="28"/>
      <c r="E18" s="30"/>
      <c r="F18" s="30"/>
    </row>
    <row r="19" spans="1:6" ht="60.75" customHeight="1">
      <c r="A19" s="46" t="s">
        <v>11</v>
      </c>
      <c r="B19" s="32" t="s">
        <v>51</v>
      </c>
      <c r="C19" s="24" t="s">
        <v>0</v>
      </c>
      <c r="D19" s="24">
        <v>25</v>
      </c>
      <c r="E19" s="31">
        <v>0</v>
      </c>
      <c r="F19" s="26">
        <f t="shared" ref="F19:F20" si="4">D19*E19</f>
        <v>0</v>
      </c>
    </row>
    <row r="20" spans="1:6" ht="63" customHeight="1">
      <c r="A20" s="46" t="s">
        <v>12</v>
      </c>
      <c r="B20" s="32" t="s">
        <v>52</v>
      </c>
      <c r="C20" s="24" t="s">
        <v>17</v>
      </c>
      <c r="D20" s="24">
        <v>6</v>
      </c>
      <c r="E20" s="31">
        <v>0</v>
      </c>
      <c r="F20" s="26">
        <f t="shared" si="4"/>
        <v>0</v>
      </c>
    </row>
    <row r="21" spans="1:6" ht="61.5" customHeight="1">
      <c r="A21" s="57" t="s">
        <v>23</v>
      </c>
      <c r="B21" s="34" t="s">
        <v>15</v>
      </c>
      <c r="C21" s="24" t="s">
        <v>0</v>
      </c>
      <c r="D21" s="24">
        <v>1</v>
      </c>
      <c r="E21" s="26">
        <v>0</v>
      </c>
      <c r="F21" s="26">
        <f t="shared" ref="F21:F28" si="5">D21*E21</f>
        <v>0</v>
      </c>
    </row>
    <row r="22" spans="1:6" s="50" customFormat="1" ht="75" customHeight="1">
      <c r="A22" s="48" t="s">
        <v>24</v>
      </c>
      <c r="B22" s="23" t="s">
        <v>54</v>
      </c>
      <c r="C22" s="49" t="s">
        <v>0</v>
      </c>
      <c r="D22" s="24">
        <v>1</v>
      </c>
      <c r="E22" s="26">
        <v>0</v>
      </c>
      <c r="F22" s="66">
        <f t="shared" si="5"/>
        <v>0</v>
      </c>
    </row>
    <row r="23" spans="1:6" s="50" customFormat="1" ht="19.5" customHeight="1">
      <c r="A23" s="53" t="s">
        <v>25</v>
      </c>
      <c r="B23" s="54" t="s">
        <v>16</v>
      </c>
      <c r="C23" s="51"/>
      <c r="D23" s="51"/>
      <c r="E23" s="52"/>
      <c r="F23" s="52"/>
    </row>
    <row r="24" spans="1:6" ht="45.75" customHeight="1">
      <c r="A24" s="56" t="s">
        <v>13</v>
      </c>
      <c r="B24" s="34" t="s">
        <v>72</v>
      </c>
      <c r="C24" s="24" t="s">
        <v>0</v>
      </c>
      <c r="D24" s="24">
        <v>40</v>
      </c>
      <c r="E24" s="26">
        <v>0</v>
      </c>
      <c r="F24" s="26">
        <f t="shared" si="5"/>
        <v>0</v>
      </c>
    </row>
    <row r="25" spans="1:6" s="50" customFormat="1" ht="18" customHeight="1">
      <c r="A25" s="53" t="s">
        <v>26</v>
      </c>
      <c r="B25" s="54" t="s">
        <v>18</v>
      </c>
      <c r="C25" s="51"/>
      <c r="D25" s="51"/>
      <c r="E25" s="52"/>
      <c r="F25" s="52"/>
    </row>
    <row r="26" spans="1:6" ht="61.5" customHeight="1">
      <c r="A26" s="46" t="s">
        <v>27</v>
      </c>
      <c r="B26" s="32" t="s">
        <v>53</v>
      </c>
      <c r="C26" s="24" t="s">
        <v>17</v>
      </c>
      <c r="D26" s="24">
        <v>1</v>
      </c>
      <c r="E26" s="31">
        <v>0</v>
      </c>
      <c r="F26" s="26">
        <f t="shared" si="5"/>
        <v>0</v>
      </c>
    </row>
    <row r="27" spans="1:6" ht="20.25" customHeight="1">
      <c r="A27" s="45">
        <v>8</v>
      </c>
      <c r="B27" s="43" t="s">
        <v>10</v>
      </c>
      <c r="C27" s="40"/>
      <c r="D27" s="38"/>
      <c r="E27" s="41"/>
      <c r="F27" s="39"/>
    </row>
    <row r="28" spans="1:6" ht="64.5" customHeight="1">
      <c r="A28" s="81" t="s">
        <v>28</v>
      </c>
      <c r="B28" s="35" t="s">
        <v>71</v>
      </c>
      <c r="C28" s="36" t="s">
        <v>0</v>
      </c>
      <c r="D28" s="36">
        <v>1</v>
      </c>
      <c r="E28" s="31">
        <v>0</v>
      </c>
      <c r="F28" s="26">
        <f t="shared" si="5"/>
        <v>0</v>
      </c>
    </row>
    <row r="29" spans="1:6" ht="60.75" customHeight="1">
      <c r="A29" s="56" t="s">
        <v>29</v>
      </c>
      <c r="B29" s="34" t="s">
        <v>44</v>
      </c>
      <c r="C29" s="24" t="s">
        <v>0</v>
      </c>
      <c r="D29" s="24">
        <v>14</v>
      </c>
      <c r="E29" s="26">
        <v>0</v>
      </c>
      <c r="F29" s="26">
        <f t="shared" ref="F29:F30" si="6">D29*E29</f>
        <v>0</v>
      </c>
    </row>
    <row r="30" spans="1:6" ht="47.25" customHeight="1">
      <c r="A30" s="56" t="s">
        <v>30</v>
      </c>
      <c r="B30" s="37" t="s">
        <v>32</v>
      </c>
      <c r="C30" s="36" t="s">
        <v>0</v>
      </c>
      <c r="D30" s="36">
        <v>1</v>
      </c>
      <c r="E30" s="25">
        <v>0</v>
      </c>
      <c r="F30" s="26">
        <f t="shared" si="6"/>
        <v>0</v>
      </c>
    </row>
    <row r="31" spans="1:6" ht="20.25" customHeight="1">
      <c r="A31" s="45">
        <v>9</v>
      </c>
      <c r="B31" s="43" t="s">
        <v>31</v>
      </c>
      <c r="C31" s="40"/>
      <c r="D31" s="38"/>
      <c r="E31" s="41"/>
      <c r="F31" s="39"/>
    </row>
    <row r="32" spans="1:6" ht="78" customHeight="1">
      <c r="A32" s="56" t="s">
        <v>45</v>
      </c>
      <c r="B32" s="34" t="s">
        <v>55</v>
      </c>
      <c r="C32" s="24" t="s">
        <v>0</v>
      </c>
      <c r="D32" s="24">
        <v>5</v>
      </c>
      <c r="E32" s="26">
        <v>0</v>
      </c>
      <c r="F32" s="26">
        <f t="shared" ref="F32" si="7">D32*E32</f>
        <v>0</v>
      </c>
    </row>
    <row r="33" spans="1:6">
      <c r="A33" s="10"/>
      <c r="B33" s="11"/>
      <c r="C33" s="11"/>
      <c r="D33" s="6"/>
      <c r="E33" s="21" t="s">
        <v>46</v>
      </c>
      <c r="F33" s="12">
        <f>SUM(F9+F11+F12+F14+F15+F17+F19+F20+F21+F22+F24+F26+F28+F29+F30+F32)</f>
        <v>0</v>
      </c>
    </row>
    <row r="34" spans="1:6">
      <c r="A34" s="13"/>
      <c r="B34" s="14"/>
      <c r="C34" s="14"/>
      <c r="D34" s="15"/>
      <c r="E34" s="16" t="s">
        <v>6</v>
      </c>
      <c r="F34" s="17">
        <f>F33*25%</f>
        <v>0</v>
      </c>
    </row>
    <row r="35" spans="1:6">
      <c r="A35" s="13"/>
      <c r="B35" s="14"/>
      <c r="C35" s="14"/>
      <c r="D35" s="15"/>
      <c r="E35" s="18" t="s">
        <v>47</v>
      </c>
      <c r="F35" s="17">
        <f>SUM(F33:F34)</f>
        <v>0</v>
      </c>
    </row>
    <row r="36" spans="1:6" ht="6.75" customHeight="1">
      <c r="B36"/>
      <c r="C36"/>
      <c r="D36" s="5"/>
      <c r="E36" s="8"/>
      <c r="F36"/>
    </row>
    <row r="37" spans="1:6">
      <c r="A37" t="s">
        <v>7</v>
      </c>
      <c r="B37"/>
      <c r="C37"/>
      <c r="D37" s="5"/>
      <c r="E37" s="19"/>
      <c r="F37" s="20"/>
    </row>
    <row r="38" spans="1:6" ht="7.5" customHeight="1">
      <c r="B38"/>
      <c r="C38"/>
      <c r="D38" s="5"/>
      <c r="E38" s="19"/>
      <c r="F38" s="20"/>
    </row>
    <row r="39" spans="1:6">
      <c r="B39" t="s">
        <v>42</v>
      </c>
      <c r="C39"/>
      <c r="D39" s="5"/>
      <c r="E39" s="19"/>
      <c r="F39" s="20"/>
    </row>
    <row r="40" spans="1:6">
      <c r="B40" s="3" t="s">
        <v>33</v>
      </c>
      <c r="C40"/>
      <c r="D40" s="5"/>
      <c r="E40" s="19"/>
      <c r="F40" s="20"/>
    </row>
    <row r="41" spans="1:6">
      <c r="B41" s="3" t="s">
        <v>34</v>
      </c>
      <c r="C41"/>
      <c r="D41" s="5"/>
      <c r="E41" s="19"/>
      <c r="F41" s="20"/>
    </row>
    <row r="42" spans="1:6">
      <c r="B42" s="47" t="s">
        <v>35</v>
      </c>
      <c r="C42"/>
      <c r="D42" s="5"/>
      <c r="E42" s="19"/>
      <c r="F42" s="20"/>
    </row>
    <row r="43" spans="1:6">
      <c r="B43" s="47" t="s">
        <v>36</v>
      </c>
      <c r="C43"/>
      <c r="D43" s="5"/>
      <c r="E43" s="19"/>
      <c r="F43" s="20"/>
    </row>
    <row r="44" spans="1:6" ht="14.25" customHeight="1">
      <c r="B44" s="47" t="s">
        <v>37</v>
      </c>
      <c r="C44"/>
      <c r="D44" s="5"/>
      <c r="E44" s="19"/>
      <c r="F44" s="20"/>
    </row>
    <row r="45" spans="1:6">
      <c r="B45" s="47" t="s">
        <v>38</v>
      </c>
      <c r="C45"/>
      <c r="D45" s="5"/>
      <c r="E45" s="19"/>
      <c r="F45" s="20"/>
    </row>
    <row r="46" spans="1:6" ht="14.25" customHeight="1">
      <c r="B46" s="47" t="s">
        <v>39</v>
      </c>
      <c r="C46"/>
      <c r="D46" s="5"/>
      <c r="E46" s="19"/>
      <c r="F46" s="20"/>
    </row>
    <row r="47" spans="1:6">
      <c r="B47" s="47" t="s">
        <v>40</v>
      </c>
      <c r="C47"/>
      <c r="D47" s="5"/>
      <c r="E47" s="19"/>
      <c r="F47" s="20"/>
    </row>
    <row r="48" spans="1:6">
      <c r="B48" s="47" t="s">
        <v>41</v>
      </c>
      <c r="C48"/>
      <c r="D48" s="5"/>
      <c r="E48" s="19"/>
      <c r="F48" s="20"/>
    </row>
    <row r="51" spans="1:6" ht="15.75" customHeight="1">
      <c r="B51"/>
      <c r="C51"/>
      <c r="D51" s="5"/>
      <c r="E51" s="8"/>
      <c r="F51"/>
    </row>
    <row r="52" spans="1:6">
      <c r="A52" s="3" t="s">
        <v>56</v>
      </c>
      <c r="B52"/>
      <c r="C52"/>
      <c r="D52" s="5"/>
      <c r="E52" s="8"/>
      <c r="F52"/>
    </row>
    <row r="53" spans="1:6">
      <c r="A53" t="s">
        <v>57</v>
      </c>
      <c r="B53"/>
      <c r="C53"/>
      <c r="D53" s="6"/>
      <c r="E53" s="67"/>
      <c r="F53" s="68"/>
    </row>
    <row r="54" spans="1:6">
      <c r="B54"/>
      <c r="C54"/>
      <c r="D54" s="69" t="s">
        <v>58</v>
      </c>
      <c r="E54" s="70"/>
      <c r="F54" s="71"/>
    </row>
    <row r="55" spans="1:6">
      <c r="B55" s="72" t="s">
        <v>59</v>
      </c>
      <c r="C55" s="72"/>
      <c r="D55" s="69"/>
      <c r="E55" s="70" t="s">
        <v>60</v>
      </c>
      <c r="F55" s="71"/>
    </row>
    <row r="56" spans="1:6">
      <c r="B56" s="72"/>
      <c r="C56" s="72"/>
      <c r="D56" s="73"/>
      <c r="E56" s="74"/>
      <c r="F56" s="75"/>
    </row>
    <row r="57" spans="1:6">
      <c r="B57"/>
      <c r="C57"/>
      <c r="D57" s="76" t="s">
        <v>61</v>
      </c>
      <c r="E57" s="72"/>
      <c r="F57" s="3"/>
    </row>
    <row r="58" spans="1:6">
      <c r="B58"/>
      <c r="C58"/>
      <c r="D58" s="5"/>
      <c r="E58" s="8"/>
      <c r="F58"/>
    </row>
  </sheetData>
  <mergeCells count="2">
    <mergeCell ref="B4:E4"/>
    <mergeCell ref="B5:E5"/>
  </mergeCells>
  <pageMargins left="0.70866141732283472" right="0.70866141732283472" top="0.74803149606299213" bottom="0.74803149606299213" header="0.31496062992125984" footer="0.31496062992125984"/>
  <pageSetup paperSize="9" scale="70" fitToHeight="0" orientation="portrait" useFirstPageNumber="1" r:id="rId1"/>
  <headerFooter>
    <oddHeader xml:space="preserve">&amp;C
</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Uredski i garderobni namještaj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Miletić Nada</cp:lastModifiedBy>
  <cp:lastPrinted>2024-03-19T12:06:05Z</cp:lastPrinted>
  <dcterms:created xsi:type="dcterms:W3CDTF">2018-11-29T09:49:06Z</dcterms:created>
  <dcterms:modified xsi:type="dcterms:W3CDTF">2024-03-19T12:07:17Z</dcterms:modified>
</cp:coreProperties>
</file>