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etic_nada\Desktop\NABAVA 2026\TEŠKOĆE - DIDAKTIKA\"/>
    </mc:Choice>
  </mc:AlternateContent>
  <xr:revisionPtr revIDLastSave="0" documentId="13_ncr:1_{E4482DAC-598E-44E4-A487-ED5766AF03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daktika za djecu s teškoćama" sheetId="5" r:id="rId1"/>
  </sheets>
  <definedNames>
    <definedName name="_xlnm._FilterDatabase" localSheetId="0" hidden="1">'Didaktika za djecu s teškoćama'!$B$8:$F$99</definedName>
    <definedName name="OLE_LINK1" localSheetId="0">'Didaktika za djecu s teškoćama'!#REF!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5" l="1"/>
  <c r="F96" i="5"/>
  <c r="F97" i="5"/>
  <c r="F89" i="5"/>
  <c r="F90" i="5"/>
  <c r="F91" i="5"/>
  <c r="F92" i="5"/>
  <c r="F93" i="5"/>
  <c r="F94" i="5"/>
  <c r="F85" i="5"/>
  <c r="F86" i="5"/>
  <c r="F87" i="5"/>
  <c r="F88" i="5"/>
  <c r="F98" i="5"/>
  <c r="F53" i="5"/>
  <c r="F50" i="5"/>
  <c r="F12" i="5"/>
  <c r="F33" i="5"/>
  <c r="F9" i="5" l="1"/>
  <c r="F99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1" i="5"/>
  <c r="F10" i="5"/>
  <c r="F57" i="5" l="1"/>
  <c r="F56" i="5"/>
  <c r="F55" i="5"/>
  <c r="F54" i="5"/>
  <c r="F52" i="5"/>
  <c r="F51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2" i="5"/>
  <c r="F31" i="5"/>
  <c r="F30" i="5"/>
  <c r="F29" i="5"/>
  <c r="F100" i="5" l="1"/>
  <c r="F101" i="5" s="1"/>
  <c r="F102" i="5" l="1"/>
</calcChain>
</file>

<file path=xl/sharedStrings.xml><?xml version="1.0" encoding="utf-8"?>
<sst xmlns="http://schemas.openxmlformats.org/spreadsheetml/2006/main" count="206" uniqueCount="116">
  <si>
    <t>kom</t>
  </si>
  <si>
    <t>PRILOG  II</t>
  </si>
  <si>
    <t xml:space="preserve">Red.br. </t>
  </si>
  <si>
    <t xml:space="preserve">Naziv i vrsta proizvoda </t>
  </si>
  <si>
    <t>jedinica mjere</t>
  </si>
  <si>
    <t xml:space="preserve"> Količina (kom)</t>
  </si>
  <si>
    <t>Ukupni iznos u EUR</t>
  </si>
  <si>
    <t xml:space="preserve">                                                M.P.</t>
  </si>
  <si>
    <t>PDV 25%</t>
  </si>
  <si>
    <t>Napomena:</t>
  </si>
  <si>
    <t>Mjesto i datum</t>
  </si>
  <si>
    <t xml:space="preserve">                                                  NARUČITELJ: DJEČJI VRTIĆ RIJEKA</t>
  </si>
  <si>
    <t xml:space="preserve">        Čitko ime i prezime ovlaštene osobe</t>
  </si>
  <si>
    <t xml:space="preserve">      (Potpis ovlaštene osobe Ponuditelja)</t>
  </si>
  <si>
    <t xml:space="preserve">                         Ponuditelja</t>
  </si>
  <si>
    <t xml:space="preserve">                                                    TROŠKOVNIK</t>
  </si>
  <si>
    <t>Ukupno bez PDV-a u EUR</t>
  </si>
  <si>
    <t>Sveukupno s PDV-om u EUR</t>
  </si>
  <si>
    <t>U jediničnu cijenu trebaju biti uključeni troškovi prijevoza i isporuke na sljedećoj  adresi:</t>
  </si>
  <si>
    <t>6(4X5)</t>
  </si>
  <si>
    <t xml:space="preserve">Set za razvrstavanje i prepoznavanje geometrijskih oblika i boja. Kutija sadrži: 100 perli u 10 oblika, 2 plastična postolja s 5 šipki, 10 različitih boja. D/Š/V postolja: 26 x 8 x 12 cm; Ø perle: 4 cm. </t>
  </si>
  <si>
    <t>Set za vertikalno slaganje predmeta. Uključuju velike predmete 4 različita oblika i 3 različite boje koje djeca mogu gurnuti na podlogu s 3 stupa. Kutija sadrži: 4 ​​podloge (D/Š/D: 19 x 6,5 x 1,5 cm; Ø podloge: 6 cm), 48 plastičnih predmeta i 20 dvostranih čvrstih kartica za aktivnosti (23 x 16,5 cm).</t>
  </si>
  <si>
    <t>6 podstavljenih pamučnih lutaka različitih veličina koje stanu jedna u drugu. Otvaraju se i zatvaraju pomoću različitih dodataka (kopče, čičak, patentni zatvarač, vezice, gumbi). Visina velike lutke: 34,5cm, visina male lutke: 10 cm.</t>
  </si>
  <si>
    <t>24 drvena dijela za prepoznavanje oblika dodirom. Kutija sadrži: 24 obojena dijela od lakiranog drva (8x8cm), 24 pločice od čvrstog kartona (V/Š/D: 6,5 x 4,5 x 0,9 cm), 1 platnenu vrećicu i upute.</t>
  </si>
  <si>
    <t>Magnetni okvir s cvjetićima - Pomoću magnetske olovke djeca uče usmjeravati kemijsku olovku. Od drveta, s plastičnom oblogom. Baza D/Š/debljina: 29 x 29 x 1,5 cm.</t>
  </si>
  <si>
    <t>Igra samokorekcije koja uključuje pokrivanje mreže od 25 kvadratića pomoću ravnala različitih duljina, slijedeći kod boje. Kutija sadrži: 6 dvostranih magnetskih ploča s 12 aktivnosti (15 x 15 cm), 6 dvostranih listova za samokorekciju (15 x 15 cm), 30 magnetskih ravnala u 5 duljina i 5 boja, 1 upute.</t>
  </si>
  <si>
    <t>Logička igra - učenje boja i prostornih odnosa; igra uključuje: 12 dvostranih predložaka: ukupno 24 aktivnosti (30 x 6 cm), 2 drvene ploče (D/Š/D: 32,6 x 8,6 x 0,8 cm), 20 drvenih komada u 5 boja, 2 kompleta od 10 komada (D/Š/D: 6 x 3 x 1 cm), 1 letak za nastavnike</t>
  </si>
  <si>
    <t xml:space="preserve">Logička igra - veličine, igra uključuje: 12 dijelova i bazu od drveta, D/Š/D baza: 21 x 21 x 0,7 cm; </t>
  </si>
  <si>
    <t xml:space="preserve">Logička igra - snalaženje u prostoru, igra uključuje: 16 dijelova i bazu od drveta, D/Š/D baza: 21 x 21 x 0,7 cm; </t>
  </si>
  <si>
    <t>Logička igra - geometrijski oblici, igra uključuje: 16 dijelova i bazu od drveta, D/Š/D baza: 21 x 21 x 0,7 cm; D/Š/D dijelova: 4x4x0,4cm.</t>
  </si>
  <si>
    <t>Logička igra- Ulica -Kutija sadrži:12 dvostranih kartica s aktivnostima, s 24 aktivnosti (13 x 13 cm), 2 identične slagalice svaka s 20 dijelova i 1 podlogom od poliranog drva (D/Š/D): podloga: 21 x 21 x 0,7 cm; D/Š/D dio: 4,5 x 3,5 x 0,4 cm.</t>
  </si>
  <si>
    <t>Kartice za obogaćivanje vokabulara - Emocije; set sadrži: 42 fotografije scena koje omogućuju identifikaciju emocija; 10 fotografija na bijeloj pozadini ilustriraju emocije: sreća, tuga, ljutnja, strah, iznenađenje; 8 slikovnih kartica koje  simboliziraju jačinu emocija. Ukupno:60 kartica u boji (21 x 15 cm) i 1 letak za nastavnike</t>
  </si>
  <si>
    <t>Kartice za obogaćivanje vokabulara - Odjeća; set sadrži: 50 fotografija s pojmovima vezanim za odjeću. Kutija sadrži: 50 fotografija u boji (21 x 15 cm) i 1 letak za nastavnike.</t>
  </si>
  <si>
    <t>Paket za 2 djece -nadopuna Seta kutije za brojanje 1. Sadrži: 2 plastične kutije za brojanje (D/Š: 27 x 12 cm), 18 drvenih žetona (5 slonova, 4 pingvina, 4 tigra, 5 medvjedića), 35 okruglih plastičnih žetona.</t>
  </si>
  <si>
    <t>Paket za 4 djece- nadopunjuje Logicoloredo i omogućuje pridruživanje dodatne 4 djece. Sadrži: 4 prozirna plastična štapića sa 6 klinova, 12 plastičnih žetona: 1 okrugli u 4 boje; 4 kvadratna (3 crvena i 1 zelena); 4 trokuta (3 zelena i 1 crveni).</t>
  </si>
  <si>
    <t>Paket za 4 djece -nadopunjuje set mini-uzoraka i maksi-perli te omogućuje pridruživanje dodatnih 4 djece.Sadrži: 24 plastične perle: 4 oblika, 2 boje,
u 4 primjerka (kugla, kocka, valjak, piramida), 4 štapića s 4 završna dijela.</t>
  </si>
  <si>
    <t>Paket za 4 djece - nadopunjuje set uzoraka i perli te omogućuje pridruživanje dodatne 4 djece. Sadrži: 8 drvenih štapića, 33 drvene perle: 3 oblika, 4 boje, 2 veličine.</t>
  </si>
  <si>
    <t>Paket za 2 djece - nadopunjuje Topology set 1 i omogućuje pridruživanje još dvoje djece. Sadrži: 10 drvenih dijelova, 2 ploče za igru ​​(D/Š: 32 x 22 cm).</t>
  </si>
  <si>
    <t>Organiccubes- set za samoispravljanje omogućuje djeci da se upoznaju s uobičajenim prikazom prostora: pogledom iz perspektive.18 modela kartica raspoređeno je u 3 serije progresivne težine. Kutija sadrži:18 kartica s modelima u boji, 28 drvenih kocki u 4 boje, 6 prozirnih podloga, 1 letak za nastavnike. Kartica s modelom D/Š: 21 x 15 cm; stranica kocke: 3 cm.</t>
  </si>
  <si>
    <t>Podne prostirke -Prekrivene s obje strane folijom koja sprječava bilo kakav kontakt s pjenom. Ojačane rupice za vezice. D/Š/D: 100 x 50 x 0,8 cm. Set od 2 komada</t>
  </si>
  <si>
    <t>Dvostrani most za balansiranje -Od punog drva i bezbojne ili plavo lakirane šperploče.
 D/Š/V: 115 x 36 x 20 cm. Ø prečki: 3,8 cm. Maks. kut: 19°.</t>
  </si>
  <si>
    <t xml:space="preserve">Abacus set 2- Set za vježbu nudi aktivnosti sortiranja, logike i numeriranja. Perle u 10 različitih oblika i boja omogućuju djeci prepoznavanje geometrijskih oblika (disk, kvadrat, trokut, šesterokut i više) i boja. Postoje 42 kartice s aktivnostima sve veće težine, podijeljene u 7 setova od 6. Kutija sadrži: 42 kartice s aktivnostima, 2 plastična abakusa, 87 perli u 10 oblika i 10 boja, 1 letak za nastavnike. D/Š/V abakus: 26 x 8 x 12 cm; Ø perle: 4 cm; D/Š karton: 24,5 x 3 cm.
</t>
  </si>
  <si>
    <t>Set za slaganje kockica - Djeca slijede upute na svojim radnim listovima za tri vrste aktivnosti: konstruiranje uređenog niza kockica (kodiranje), postupno uklanjanje kockica u uređenom nizu (uklanjanje), postupno dodavanje kockica u uređenom nizu
(zbrajanje). Kutija sadrži: 1 letak za nastavnike,42 dvostrana radna lista (26 x 9 cm), 80 plastičnih SmartCubes kockica u 5 boja (2 x 2 x 2,2 cm), 16 plastičnih zastavica (2 cm).</t>
  </si>
  <si>
    <t>Mekane i fleksibilne plastične šipke koriste se za izradu 3D modela s krivuljama. Šipke su povezane zvjezdastim spojnim dijelom. 268 plastičnih dijelova (170 šipki u 3 veličine, 3 boje i 98 spojnih dijelova). L šipka: 15/10/5 cm. Ø zvijezde: 3 cm.</t>
  </si>
  <si>
    <t>Igra rukovanja predmetima za vježbanje, hvatanja loptica škarama, pomicanja
i postavljanja na podlogu. Dijete postavlja devet loptica – u tri različite boje i tri različita promjera (mala, srednja, velika) – na podlogu pomoću drvenih škarama. Šest dvostranih kartica nudi 12 aktivnosti podijeljenih u dvije različite razine težine. Kutija sadrži: 1 letak za učitelje, 6 dvostranih kartica s aktivnostima s 12 aktivnosti
(18 x 18 cm), 1 podnožje i 9 loptica od lakiranog drva, 1 par škara od lakiranog drva.
 Podnožje Ø/D: 18 x 1 cm; loptica Ø: 2,5/3/3,5 cm; Škare D/Š: 15 x 6,7 cm.</t>
  </si>
  <si>
    <t>Dvostruka jedinica za vodu - od debele otporne plastike sadrži dva umivaonika različite dubine odvojena bravom. Opremljen slavinom za odvod, podesiv po visini
i montiran na kotačiće. Umivaonik D/Š/V: 130 x 78 x 30 cm; V od poda do
ruba umivaonika: 51 do 64,5 cm; težina: 14 kg; dubina umivaonika: 23/16 cm.</t>
  </si>
  <si>
    <t>Domaće životinje- 9 životinja: krava, koza, janje, ovca, kokoš, pijetao, svinja i konj.
U polutvrdoj obojenoj plastici.  L/V konj: 11,5 x 8 cm.</t>
  </si>
  <si>
    <t>Nagibna jedinica koja omogućuje pisanje po površini stola. Kut od 20° nudi ergonomsko pozicioniranje. Polirana brezova šperploča, dubina 1,5 cm. Gustoća pjene 25 kg/m³, presvučena tkanina navlaka. D/Š/V: 28 x 35 x 10 cm.</t>
  </si>
  <si>
    <t>Fleksibilno sjedalo - 2 mjesta za sjedenje. Izrađeno od pjene, gustoće 25 kg/m³, presvučeno platnom. (D/Š/V) rasklopljeno: 84 x 40 x 40 cm. (D/Š/V) sklopljeno: 60 x 40 x 25 cm</t>
  </si>
  <si>
    <t xml:space="preserve">Fleksibilna igra - Životinje i veličine. Ova igra se sastoji od sparivanja životinja određene veličine: male ili velike. Kutija sadrži: 1 letak za nastavnike, 28 dvostranih kartica s aktivnostima, 20 žetona životinja i 24 okrugla žetona u 2 različite veličine. 2 plastične kutije s 5 pretinaca svaka.
</t>
  </si>
  <si>
    <t>Brojevi: Izvuci me! - Kutija sadrži: 1 letak za nastavnike, 12 dvostranih kartica, tj. 24 aktivnosti (12 x 12 cm), 20 lakiranih polukugli od punog drva, tj. 2 seta od 10 znamenki od 0 do 9 (Ø/V: 3,5 x 1,75 cm).</t>
  </si>
  <si>
    <t>Velika slagalica - Svemir. Ilustracija otisnuta izravno na drvo. Uklonjivi dvostrani model: u boji i crno-bijeloj tehnici. Baza D/Š/D: 55,4 x 32,4 x 1 cm.</t>
  </si>
  <si>
    <t>Ploče za pisanje - Set uključuje: 8 plastičnih ploča za crtanje linija, dijagonala, pravokutnika, mostova i spirala.</t>
  </si>
  <si>
    <t>Jezična igra s karticama D/Š: 8,5 x 5,5 cm, igra sadrži: 4 ​​kartonske kartice aktivnosti za držanje karata za igranje, 12 modela karata (3 seta od 4) predstavljaju situacije koje treba opisati, 2 identična paketa od 48 igraćih karata, 8 prozirnih klinova za okomito umetanje kartice s modelima i 1 letak za nastavnika</t>
  </si>
  <si>
    <t>Velika prostirka za aktivnosti- ilustrira 4 različita prirodna okruženja (krajolik, šumu, savanu i more) kako bi se razvile igre sa životinjama i potaknula mašta. Protuklizna
guma prekrivena tepihom od 100% poliamida s petljama. Prostirka Š/D: 150 x 100 cm.</t>
  </si>
  <si>
    <t>Igra sa životinjama - metakognicija. Cilj igre: Nacrtajte najkraći put na pločici za hranjenje životinja sa zadanog popisa, slijedeći pravila. Kutija sadrži: 1 letak za nastavnike, 2 dvostrane ploče za brisanje (29,7 x 21 cm), 21 karticu sa životinjama (5,5 x 5,5 cm),  33 kartice sa strategijama (12 x 8 cm), 4 markera za brisanje u 4 boje.</t>
  </si>
  <si>
    <t>Set aktivnosti - Avioni. Cilj igre: smjestiti sve životinje u dva aviona, ponovnim stvaranjem rasporeda na kartici ili dekodiranjem uputa za postavljanje. Kutija sadrži: 1 letak za nastavnike, 12 dvostranih kartica s aktivnostima, s 24 modela (21 x 21 cm), 2 identične slagalice, svaka sa 7 dijelova ilustriranih s obje strane i 1 lakiranu drvenu podlogu (podloga D/Š/D: 21 x 21 x 1 cm; dio D/Š/D: 4,7 x 3,5 x 0,5 cm).</t>
  </si>
  <si>
    <t>Magnetna staza za razvoj fine motorike – predložak labirint 3. Dijete pomiče figuricu po ploči pomoću magneta ispod daske, pazeći da ne padne. Uključuje: 1 termoformiranu plastičnu ploču (34,5 x 25 cm), 1 figurica i magnetni štapić (H figurica: 3,5 cm; H štapić: 6 cm)</t>
  </si>
  <si>
    <t>Magnetna staza za razvoj fine motorike – predložak labirint 6. Dijete pomiče figuricu po ploči pomoću magneta ispod daske, pazeći da ne padne. Uključuje: 1 termoformiranu plastičnu ploču (34,5 x 25 cm), 1 figurica i magnetni štapić (H figurica: 3,5 cm; H štapić: 6 cm)</t>
  </si>
  <si>
    <t>Postolje za magnetnu stazu - Od lakiranog drva. D/Š/V: 39,5 x 31 x 13 cm.</t>
  </si>
  <si>
    <t>Dodatni set figurica za magnetnu stazu za razvoj fine motorike.  6 figurica i magnetski štapići (V figurica: 3,5 cm; V štapić: 6 cm).</t>
  </si>
  <si>
    <t>Prijenosna magnetska ploča s ručkom za pisanje, crtanje i magnetske aktivnosti. D/Š ploče: 20.8 x 14.5 cm, D/Š ručke: 11 x 5,5 cm. Set od 2 ploče.</t>
  </si>
  <si>
    <t xml:space="preserve"> Kocka metakognicije- Stranice kockice odgovaraju šest komponenti metakognicije: strategije planiranja, strategije nadzora i kontrole, strategije metakognitivne procjene, znanje o sebi i drugima, znanje o mozgu i kogniciji, znanje o zadacima i strategijama. Svaka kartica ima tri pitanja na tri različite razine koje odgovaraju razredu, razini djece i dobu godine. Kutija sadrži: 1 letak za nastavnike, 1 lakirana drvena kocka sa 6 različitih stranica (rub: 6 cm), 54 karte podijeljene u 6 kategorija od po 9 karata (12 x 8 cm).</t>
  </si>
  <si>
    <t>Izazovi s ogledalima - Čudovišta. Kutija sadrži: 12 dvostranih kartica, tj. 24 izazova (9 x 9 cm), 2 drvene kocke, svaka sa 6 različitih stranica (stranica kocke: 4 cm), 1 drveni stalak s 1 vertikalnim ogledalom (nosač V/D/Š: 11,8 x 10,8 x 6,5 cm; ogledalo V/Š 10 x 9,2 cm).</t>
  </si>
  <si>
    <t>Edukativna igra za prepoznavanje, imenovanje i povezivanje emocija. Kutija sadrži: 1 lakirani drveni toranj koji se sastoji od baze s četvrtastim štapom i 4 razine koje se slažu na štap. 6 dvostranih kartica, tj. 12 aktivnosti (11,5 x 9 cm), 1 lakirani drveni držač za kartice (3,5 x 3,3 x 2 cm). Toranj V/Š/D: 11,5 x 9 x 9 cm. Razmjeri V/Š/D: 3/2,5/2 x 9 x 9 cm.</t>
  </si>
  <si>
    <t>Manipulativna igra za razvoj fine motorike, preciznosti, koncentracije te prostornih odnosa. Dijete hvataljkom umeće drvene klinove različitih veličina i boja prema predlošku ili uputama na karticama. Potiče pincetni hvat i priprema za pisanje. Podloga: 19,1 × 16,7 × 1,5 cm; hvataljka: 7,5 cm; klinovi: 2 × 0,7 cm i 2,5 × 0,55 cm. 6 dvostranih kartica s 12 aktivnosti (12 x 12cm). 30 lakiranih drvenih klinova u 2 veličine i 3 boje.</t>
  </si>
  <si>
    <t>Poklopac za kutiju za igru - Debela lakirana vlaknasta ploča sa zaobljenim kutovima za postavljanje unutar rubova dvostrukog bazena za vodu. Kotačići i ručke olakšavaju pomicanje. D/Š: 132 x 81 cm.</t>
  </si>
  <si>
    <t>Igre portreta - igra samoispravljanja nudi niz aktivnosti koje uključuju lice. Na prednjoj strani svaki list prikazuje piktograme koje treba dekodirati kako bi se rekonstruirao portret, a na stražnjoj strani portret kako bi se omogućila ispravak. D/Š list: 13 x 13 cm. D/Š traka: 13 x 3,5 / 4,5 / 5 cm. Kutija sadrži: 16 dvostranih kartonskih listova, 48 plastificiranih debelih kartonskih traka i 1 letak za nastavnike.</t>
  </si>
  <si>
    <t>Premještajući brojevi - Veliki premještajući brojevi koji se mogu postaviti na glatku površinu za učenje brojeva od 1 do 10. Debela premještajuća folija. 3 trake: D/Š 80 x 145 cm.</t>
  </si>
  <si>
    <t>Set za aktivnosti sortiranja - Slonovi. Ovaj set ima za cilj upoznati malu djecu s pojmovima boje i veličine te s aktivnostima sortiranja. Kutija sadrži: 1 letak za nastavnika, 36 kartica s aktivnostima (25,2 x 7 cm), 45 plastičnih slonova u 3 veličine i 6 boja (crvena, zelena, plava, žuta, ružičasta i smeđa). 2 plastične kutije za sortiranje (27 x 12 cm).</t>
  </si>
  <si>
    <t>Cvijet boja -Senzorna istraživačka igra osmišljena za usavršavanje razlikovanja boja i za zabavu stvaranja pločica. Kutija sadrži: 1 letak za nastavnike,1 stalak izrađen od punog drva i 48 obojenih drvenih latica, tj. 6 latica svake od 8 boja. Stalak Ø/V: 21 x 6 cm; Dio D/Š/D: 5 x 3,5 x 0,8 cm.</t>
  </si>
  <si>
    <t>Kuća brojeva - Ovaj set nudi specifične aktivnosti koje uključuju rad s količinama i
brojevima od 1 do 10. Kutija sadrži: 1 letak za nastavnike,  6 kućica s brojevima (31,8 x 22,2 cm), 24 kartice s aktivnostima (D/Š: 14,1 x 9,4 cm), 72 žetona za količine (D/Š: 4,4 x 4,4 cm), 60 žetona cvijeća (1,7 x 1,7 cm).</t>
  </si>
  <si>
    <t>Topoprimo - set za vježbu nudi jezične i komunikacijske aktivnosti za djecu koja rade u parovima. Kutija sadrži: 2 stalka s 1 magnetskom zelenom stranom
(33 x 23 cm), 4 lista s pejzažima: voćnjak, krajolik, kuća, plaža (32,5 x 22,7 cm). 16 magnetskih oblika (4 po pejzažu): 4 lika, 3 predmeta, 9 životinja. 24 lista modela (21 x 18,5 cm). 1 letak za nastavnike.</t>
  </si>
  <si>
    <t>Ploča za vježbanje grafomotorike s olovkom - dijagonala. Dijete prati svaku rutu šablone bez podizanja olovke. Od lakiranog drva. Podnožje D/Š/D: 35 x 10 x 1,5 cm.
 Olovka D/Ø: 8 x 1 cm.</t>
  </si>
  <si>
    <t>Ploča za vježbanje grafomotorike s olovkom - valovi. Dijete prati svaku rutu šablone bez podizanja olovke. Od lakiranog drva. Podnožje D/Š/D: 35 x 10 x 1,5 cm.
 Olovka D/Ø: 8 x 1 cm.</t>
  </si>
  <si>
    <t>Vreća za sjedenje Voltaire. Navlaka od 100% poliestera s punjenjem od polistirenskih kuglica. D/Š/V: 100 x 145 x 15 cm.</t>
  </si>
  <si>
    <t>Kocka za senzorno istraživanje. Djeca provlače ruku kroz elastične trake kako bi postavili ili uzeli sve vrste predmeta. Lakirana drvena konstrukcija s plavim elastičnim trakama koje tvore mrežu sa sve 4 strane. D/Š/V: 18 x 14,8 x 14,8 cm; Elastika: 0,8 cm.</t>
  </si>
  <si>
    <t>Igre 5 osjetila: 4 igre u 1 za upoznavanje 5 osjetila i njihove funkcije, razvijanje
jezika i povećanje znanja o ljudskom tijelu. Kutija sadrži: 35 foto ploča (24 x 18 cm).
5 dvostranih loto ploča (24 x 18 cm).25 foto kartica (8 x 7 cm). 5 okruglih žetona (Ø: 6 cm).1 letak za nastvanike.</t>
  </si>
  <si>
    <t>Kolica za kupovinu. Od pune lakirane šperploče debljine 12 do 22 mm s metalnim spojevima i crvenim lakom. D/Š/V: 47 x 40 x 59 cm. V ručka: 58 cm; bočna strana dječje sjedalice: 13 cm na vrhu, 9,5 cm na dnu.</t>
  </si>
  <si>
    <t>Trgovina - pult za izlog hrane i robe na policama. Kutna struktura jasno
određuje dva prostora za igru ​​- unutra i vani. Iverica, boja zelenog melamina i breze, debljine 15 mm, zaštićeni rubovi i zaobljeni kutovi. D/Š/V: 100 x 86 x 120 cm. V pulta: 60 cm.</t>
  </si>
  <si>
    <t xml:space="preserve">Set od 6 košara od tvrde plastike u 3 različite boje. D/Š/V: 19 x 13 x 8cm. </t>
  </si>
  <si>
    <t>Voće s tržnice - 6 naranča, 6 limuna, 6 zelenih jabuka, 6 crvenih jabuka, 6 banana, 6 krušaka, 6 marelica, 6 klementina. Set od 48 dijelova.</t>
  </si>
  <si>
    <t>Povrće s tržnice - 6 rajčica, 6 lukova, 6 crvenih paprika, 6 zelenih paprika, 6 poriluka, 6 krumpira, 6 mrkvi, 6 tikvica.Set od 48 dijelova.</t>
  </si>
  <si>
    <t>Plastične košare - set od 5. Od perforirane plastike.D/Š/V: 35 x 24,5 x 13 cm.</t>
  </si>
  <si>
    <t xml:space="preserve">Kamion s hranom - uključuje kuhinju i radnu površinu. Radna površina ima
sudoper, 2 ploče za kuhanje, mikrovalnu pećnicu i dovoljno prostora za pohranu. Volan i ručica mjenjača za igru. Ploča za pisanje dnevnog jelovnika.Ploče izrađene od lakirane ili obojene šperploče od breze laminirane melaminom. (D/Š/V): 110 x 83,5 x 115 cm. Visina radne površine: 59 cm. </t>
  </si>
  <si>
    <t>Dječja kolica. V: 51 cm. Međuosovinski razmak sprijeda: 36,5 cm. Međuosovinski razmak straga: 40,5 cm. Pamučna tkanina se može skinuti.</t>
  </si>
  <si>
    <t>Automobil - Od debele lakirane šperploče i crvenih lakiranih vlaknastih ploča.
Retrovizor od nelomljivog pleksiglasa. D/Š/V: 113 x 74 x 55 cm. V sjedala: 25 cm.</t>
  </si>
  <si>
    <t>Plosnati, izdržljivi plastični obruči. Asortiman od 4 boje. Ø 50 cm - Set od 4.</t>
  </si>
  <si>
    <t>Moj dan - 4 puzzle: vrijeme obroka, odlazak u školu, buđenje, pranje. Od lakiranog drva. Uklonjivi crno-bijeli modeli. Podnožje D/Š/D: 23 x 18 x 1 cm.</t>
  </si>
  <si>
    <t>Životinje koje žive u šumi. 4 slagalice: Vuk, Jelen, Lisica i Vjeverica. Od lakiranog drva. Uklonjivi dvostrani model: u boji i crno-bijeloj boji. Podnožje D/Š/D: 30 x 21 x 1 cm.</t>
  </si>
  <si>
    <t>Razgovarajmo o osjećajima - 4 igre u 1 za upoznavanje izraza lica. Djeca uče prepoznavati, imenovati, opisivati, interpretirati i reproducirati 6 izraza lica:
osmijeh, smijanje, tugu, ljutnju, gađenje i iznenađenje. Kutija sadrži: 30 kartonskih ploča za fotografije (18 x 24 cm), 6 ilustriranih brojača izraza od kartona (Ø: 6 cm), 6 dvostranih kartonskih loto ploča (18 x 24 cm), 30 kartonskih kartica za fotografije (6 x 8 cm), 1 letak za nastavnike.</t>
  </si>
  <si>
    <t>Audio kartice - Svakodnevni zvukovi .S 1 audio CD-om i 60 foto kartica u 2 veličine, učenici mogu istražiti 6 tema: životinje, glazbu, predmete, prijevoz, aktivnosti u slobodno vrijeme i izraze lica. Kutija sadrži: 30 fotografija u boji velikog formata (D/Š: 29,7 x 21 cm),  30 fotografija formata kartice (D/Š: 12 x 8,5 cm), 54 minute audio zapisa, 1 letak za nastavnike.</t>
  </si>
  <si>
    <t>Kuhinjski set "sve u jednom" -Potpun i funkcionalan kuhinjski prostor, uključujući mikrovalnu pećnicu, pećnicu s pločama za kuhanje, sudoper i ormarić sa zaštitom od prignječenja prstiju. Breza obložena melaminom debljine 18 mm. D/Š/V: 100 x 39 x 86 cm; V površina za igru: 49 cm.</t>
  </si>
  <si>
    <t>Drveni set vlakova - Cijeli krug sastoji se od: 10 tračnica, uključujući 1 most, 1 lokomotivu, 3 vagona, 3 signala, 2 zgrade, 2 stabla i 2 životinje.Dimenzije kruga: 60 x 44 cm. 25 dijelova.</t>
  </si>
  <si>
    <t>Slušalice s pjenastim jastučićem na traci za glavu za veću udobnost. Podešavanje sa svake strane kako bi odgovarale djetetovoj glavi. Smanjenje buke od 24,2 dB. U skladu sa standardom CE EN352-1. Univerzalna veličina, izrađene od plave plastike.</t>
  </si>
  <si>
    <t>Vreće s utezima za balansiranje izrađene od čvrste tkanine. Asortiman od 4 boje. Plastično punjenje od mikrokuglica. Vrećica D/Š: 18 x 10 cm. Težina: 110 g. Set od 8 komada.</t>
  </si>
  <si>
    <t xml:space="preserve">Čišćenje šume - Igra suradnje koja osvještava djecu o važnosti prikupljanja i sortiranja otpada. Kutija sadrži: 1 ploču za igru ​​(39 x 39 cm), 28 dijelova otpada (3 x 3 cm), 4 kartice za koš za recikliranje (13 x 10 cm), 1 set plastičnih hvataljki, 1 plastični marker za pijune (V: 2,4 cm; Ø: 1,4 cm), 1 edukativna kocka (rub: 2,5 cm), 1 set pravila igre.
</t>
  </si>
  <si>
    <t>Prozirni Maxi žetoni - 200 velikih žetona od prozirne plastike u 10 boja za
aktivnosti rukovanja na svjetlosnom stolu i/ili u prozirnim kutijama. 200 prozirnih plastičnih žetona u 10 boja (ružičasta, crvena, žuta, plava, tamnoplava,
svijetlozelena, tamnozelena, narančasta, ljubičasta i smeđa). Ø žetona: 3,5 cm.</t>
  </si>
  <si>
    <t>Set za usvajanje orjentacije u prostoru. Kutija sadrži: 24 modela: 4 seta od 6 listova
(19 x 13 cm). 14 drvenih figura (2 kuće, 2 stabla, 2 dječaka, 2 djevojčice, 2 mačke, 2 kokoši, 2 vrata; V: 12/10/7 cm). 2 drvena utora (24 x 9,7 cm). 6 prozirnih podloga.
1 letak za nastavnike.</t>
  </si>
  <si>
    <t>Toaletni stolić. Ugrađeni prostor za pohranu pribora za kosu ili šminku. Od prirodno i crveno lakirane šperploče debljine 10 mm. Nelomljivo pleksiglas ogledalo (D/Š: 21 x 23 cm). D/Š/V: 29 x 19 x 34 cm.</t>
  </si>
  <si>
    <t>Višekatna parkirna garaža od lakirane šperploče. Crvene drvene cijevi podupiru
podove. Promet se lako kreće gore-dolje preko 6 rampi koje povezuju 3 etaže. D/Š/V: 51 x 41 x 32 cm.</t>
  </si>
  <si>
    <t>Velika farma od lakirane šperploče. Brojna vrata i prozori te uklonjivi krov omogućuju istovremenu igru ​​nekoliko djece, s puno prostora za rukovanje životinjama.
 D/Š/V: 54 x 54 x 28,5 cm.</t>
  </si>
  <si>
    <t>Igra brojevi od 1 do 10 s magnetskim okvirima. Koristeći magnetsku olovku, dijete pomiče magnetske kuglice jednu po jednu u desni red prema uputama na kartici.
Kutija sadrži: 1 letak za nastavnike, 12 dvostranih kartica s 24 aktivnosti (21 x 6 cm), Lakirana drvena ploča s plastičnom oblogom i 50 metalnih kuglica u pet
različitih boja. Podnožje D/Š/V: 25,4 x 24,2 x 1,6 cm.</t>
  </si>
  <si>
    <t>Slagalice za otkrivanje dijelova tijela dečko - 22 dijela slagalice koji stanu na 2 razine.
Različiti dijelovi tijela ispod i odjeća na vrhu. Od lakiranog drva. D/Š/D baza: 34 x 19 x 1 cm. V baza: 0,4 cm.</t>
  </si>
  <si>
    <t>Slagalice za otkrivanje dijelova tijela djevojčica - 22 dijela slagalice koji stanu na 2 razine.
Različiti dijelovi tijela ispod i odjeća na vrhu. Od lakiranog drva. D/Š/D baza: 34 x 19 x 1 cm. V baza: 0,4 cm.</t>
  </si>
  <si>
    <t>Slagalice selo - 4 slagalice: dvorište, ribnjak s patkama, povrtnjak i polja. Od lakiranog drva. Uklonjivi crno-bijeli modeli. Podnožje D/Š/V: 18 x 18 x 1 cm.</t>
  </si>
  <si>
    <t>Životinje iz savane -4 slagalice: zebra, lav, žirafa i slon. Od lakiranog drva. Uklonjivi dvostrani model: u boji i crno-bijelo. Podnožje D/Š/D: 30 x 21 x 1 cm.</t>
  </si>
  <si>
    <t>Loto igra za zvukove- Djeca identificiraju 48 zvukova koji odgovaraju situacijama
iz svakodnevnog života, a zatim ih pomoću žetona lociraju na ilustriranim pločama za igru: vrt (dvorište), kuhinja, ulica, igralište, šuma, plaža. Kartica za učenje/pisanje: 33 x 22 cm. Ø žetona: 3 cm. Kutija sadrži: 54 minute audio zapisa, 6 tvrdih kartonskih
kartica sa scenama, 60 plastičnih žetona i 1 letak za učitelje.</t>
  </si>
  <si>
    <t>Jezične i promatračke igre za učenjeo 6 prirodnih okoliša: povrtnjak, krajolik, ribnjak, rijeka, more i morsko dno. Ploča D/Š: 33 x 23 cm; veličina pločice: 7 cm. Kutija sadrži: 6 kartonskih aktivnih ploča, 48 kartonskih pločica sa životinjama i 1 letak za nastavnike.</t>
  </si>
  <si>
    <t>Pravi redoslijed slika - Radni listovi za učenje/pisanje: 23 / 33 / 46 x 13 cm. Kartica sa slikama za učenje/pisanje: 10 x 10 cm. Kutija sadrži: 24 radna lista od 2, 3 ili
4 kvadrata, sa ili bez otisnute slike, 52 slikovne kartice podijeljene u 5 setova i 1 letak za nastavnike.</t>
  </si>
  <si>
    <t>Stereo slušalice. Opremljene 3,5 mm priključkom. Ø trake za glavu: 3,5 cm.</t>
  </si>
  <si>
    <t>U  _______________________, 2026.</t>
  </si>
  <si>
    <t>PPO Fiume, Becićeva 10, 51000 Rijeka</t>
  </si>
  <si>
    <t>PREDMET NABAVE: DIDAKTIČKI MATERIJAL ZA DJECU S TEŠKOĆAMA</t>
  </si>
  <si>
    <t>Jed. cijena u kom bez PDV-a</t>
  </si>
  <si>
    <r>
      <t>Evidencijski broj iz plana jednostavne nabave roba:</t>
    </r>
    <r>
      <rPr>
        <b/>
        <sz val="11"/>
        <rFont val="Calibri"/>
        <family val="2"/>
        <charset val="238"/>
        <scheme val="minor"/>
      </rPr>
      <t xml:space="preserve"> EJN 11/2026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</si>
</sst>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k_n_-;\-* #,##0.00\ _k_n_-;_-* &quot;-&quot;??\ _k_n_-;_-@_-"/>
    <numFmt numFmtId="165" formatCode="&quot;$&quot;#,##0_);\(&quot;$&quot;#,##0\)"/>
    <numFmt numFmtId="166" formatCode="#,##0.00&quot;      &quot;;\-#,##0.00&quot;      &quot;;&quot; -&quot;#&quot;      &quot;;@\ "/>
    <numFmt numFmtId="167" formatCode="_-* #,##0.00\ _k_n_-;\-* #,##0.00\ _k_n_-;_-* \-??\ _k_n_-;_-@_-"/>
    <numFmt numFmtId="168" formatCode="#,##0.00\ _k_n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 CE"/>
      <family val="2"/>
      <charset val="238"/>
    </font>
    <font>
      <sz val="11"/>
      <color indexed="10"/>
      <name val="Calibri"/>
      <family val="2"/>
      <charset val="238"/>
    </font>
    <font>
      <sz val="9"/>
      <name val="Tahoma"/>
      <family val="2"/>
      <charset val="238"/>
    </font>
    <font>
      <sz val="12"/>
      <name val="Tms Rmn"/>
    </font>
    <font>
      <sz val="10"/>
      <name val="Arial"/>
      <family val="2"/>
    </font>
    <font>
      <sz val="10"/>
      <name val="MS Sans Serif"/>
      <family val="2"/>
      <charset val="238"/>
    </font>
    <font>
      <sz val="10"/>
      <name val="Helv"/>
      <charset val="204"/>
    </font>
    <font>
      <sz val="10"/>
      <color theme="1"/>
      <name val="Calibri"/>
      <family val="2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44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1">
    <xf numFmtId="0" fontId="0" fillId="0" borderId="0"/>
    <xf numFmtId="0" fontId="2" fillId="0" borderId="0"/>
    <xf numFmtId="0" fontId="5" fillId="0" borderId="0"/>
    <xf numFmtId="0" fontId="2" fillId="0" borderId="0"/>
    <xf numFmtId="0" fontId="6" fillId="0" borderId="0">
      <alignment horizontal="left" vertical="top" wrapText="1"/>
    </xf>
    <xf numFmtId="0" fontId="6" fillId="0" borderId="0">
      <alignment horizontal="left" vertical="top" wrapText="1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" fillId="4" borderId="2" applyNumberFormat="0" applyAlignment="0" applyProtection="0"/>
    <xf numFmtId="0" fontId="2" fillId="4" borderId="2" applyNumberFormat="0" applyAlignment="0" applyProtection="0"/>
    <xf numFmtId="0" fontId="2" fillId="4" borderId="2" applyNumberFormat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15" fillId="0" borderId="0" applyBorder="0" applyProtection="0">
      <alignment horizontal="left" wrapText="1" indent="1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3" applyNumberFormat="0" applyAlignment="0" applyProtection="0"/>
    <xf numFmtId="0" fontId="9" fillId="6" borderId="3" applyNumberFormat="0" applyAlignment="0" applyProtection="0"/>
    <xf numFmtId="0" fontId="9" fillId="6" borderId="3" applyNumberFormat="0" applyAlignment="0" applyProtection="0"/>
    <xf numFmtId="0" fontId="10" fillId="0" borderId="0">
      <alignment horizontal="right" vertical="top"/>
    </xf>
    <xf numFmtId="0" fontId="11" fillId="0" borderId="0">
      <alignment horizontal="justify" vertical="top" wrapText="1"/>
    </xf>
    <xf numFmtId="0" fontId="10" fillId="0" borderId="0">
      <alignment horizontal="left"/>
    </xf>
    <xf numFmtId="4" fontId="11" fillId="0" borderId="0">
      <alignment horizontal="right"/>
    </xf>
    <xf numFmtId="0" fontId="11" fillId="0" borderId="0">
      <alignment horizontal="right"/>
    </xf>
    <xf numFmtId="4" fontId="11" fillId="0" borderId="0">
      <alignment horizontal="right" wrapText="1"/>
    </xf>
    <xf numFmtId="0" fontId="11" fillId="0" borderId="0">
      <alignment horizontal="right"/>
    </xf>
    <xf numFmtId="4" fontId="11" fillId="0" borderId="0">
      <alignment horizontal="right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>
      <alignment horizontal="justify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2" applyNumberFormat="0" applyAlignment="0" applyProtection="0"/>
    <xf numFmtId="0" fontId="2" fillId="4" borderId="2" applyNumberFormat="0" applyAlignment="0" applyProtection="0"/>
    <xf numFmtId="165" fontId="16" fillId="0" borderId="0"/>
    <xf numFmtId="0" fontId="2" fillId="0" borderId="0" applyProtection="0"/>
    <xf numFmtId="0" fontId="2" fillId="0" borderId="0"/>
    <xf numFmtId="0" fontId="9" fillId="6" borderId="3" applyNumberFormat="0" applyAlignment="0" applyProtection="0"/>
    <xf numFmtId="0" fontId="9" fillId="6" borderId="3" applyNumberFormat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5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/>
    <xf numFmtId="0" fontId="17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0" fillId="0" borderId="0"/>
    <xf numFmtId="9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1" fillId="2" borderId="0" applyNumberFormat="0" applyBorder="0" applyAlignment="0" applyProtection="0"/>
    <xf numFmtId="0" fontId="2" fillId="0" borderId="0"/>
    <xf numFmtId="0" fontId="2" fillId="0" borderId="0"/>
    <xf numFmtId="0" fontId="5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4" fontId="0" fillId="0" borderId="0" xfId="0" applyNumberFormat="1" applyAlignment="1">
      <alignment horizontal="center" vertical="center"/>
    </xf>
    <xf numFmtId="0" fontId="22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/>
    <xf numFmtId="0" fontId="2" fillId="7" borderId="1" xfId="2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148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7" borderId="0" xfId="0" applyFill="1"/>
    <xf numFmtId="0" fontId="25" fillId="0" borderId="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/>
    </xf>
    <xf numFmtId="168" fontId="2" fillId="7" borderId="1" xfId="0" applyNumberFormat="1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/>
    </xf>
    <xf numFmtId="0" fontId="2" fillId="7" borderId="1" xfId="149" applyFill="1" applyBorder="1" applyAlignment="1">
      <alignment horizontal="center" vertical="center" wrapText="1"/>
    </xf>
    <xf numFmtId="4" fontId="26" fillId="0" borderId="0" xfId="0" applyNumberFormat="1" applyFont="1"/>
    <xf numFmtId="0" fontId="26" fillId="0" borderId="0" xfId="0" applyFont="1" applyAlignment="1">
      <alignment horizontal="center"/>
    </xf>
    <xf numFmtId="0" fontId="26" fillId="0" borderId="0" xfId="0" applyFont="1"/>
    <xf numFmtId="0" fontId="22" fillId="0" borderId="0" xfId="0" applyFont="1" applyAlignment="1">
      <alignment horizontal="center"/>
    </xf>
    <xf numFmtId="4" fontId="27" fillId="0" borderId="5" xfId="0" applyNumberFormat="1" applyFont="1" applyBorder="1"/>
    <xf numFmtId="0" fontId="27" fillId="0" borderId="5" xfId="0" applyFont="1" applyBorder="1" applyAlignment="1">
      <alignment horizontal="center"/>
    </xf>
    <xf numFmtId="0" fontId="27" fillId="0" borderId="5" xfId="0" applyFont="1" applyBorder="1"/>
    <xf numFmtId="4" fontId="22" fillId="0" borderId="0" xfId="0" applyNumberFormat="1" applyFont="1"/>
    <xf numFmtId="0" fontId="2" fillId="0" borderId="0" xfId="0" applyFont="1"/>
    <xf numFmtId="0" fontId="15" fillId="0" borderId="1" xfId="149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vertical="top" wrapText="1"/>
    </xf>
    <xf numFmtId="0" fontId="30" fillId="0" borderId="1" xfId="2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/>
    </xf>
    <xf numFmtId="0" fontId="31" fillId="7" borderId="1" xfId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9" fontId="28" fillId="7" borderId="0" xfId="2" applyNumberFormat="1" applyFont="1" applyFill="1" applyAlignment="1">
      <alignment vertical="center"/>
    </xf>
    <xf numFmtId="4" fontId="28" fillId="7" borderId="0" xfId="2" applyNumberFormat="1" applyFont="1" applyFill="1" applyAlignment="1">
      <alignment vertical="center"/>
    </xf>
    <xf numFmtId="4" fontId="0" fillId="0" borderId="5" xfId="0" applyNumberFormat="1" applyBorder="1"/>
    <xf numFmtId="4" fontId="22" fillId="0" borderId="1" xfId="0" applyNumberFormat="1" applyFont="1" applyBorder="1"/>
    <xf numFmtId="0" fontId="32" fillId="0" borderId="0" xfId="0" applyFont="1" applyAlignment="1">
      <alignment horizontal="center"/>
    </xf>
    <xf numFmtId="0" fontId="32" fillId="0" borderId="0" xfId="0" applyFont="1"/>
    <xf numFmtId="0" fontId="0" fillId="0" borderId="0" xfId="0" applyAlignment="1">
      <alignment horizontal="left"/>
    </xf>
    <xf numFmtId="0" fontId="0" fillId="0" borderId="5" xfId="0" applyBorder="1"/>
    <xf numFmtId="4" fontId="29" fillId="0" borderId="1" xfId="2" applyNumberFormat="1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4" fontId="29" fillId="0" borderId="1" xfId="150" applyNumberFormat="1" applyFont="1" applyBorder="1" applyAlignment="1">
      <alignment horizontal="center" vertical="center" wrapText="1"/>
    </xf>
    <xf numFmtId="4" fontId="30" fillId="0" borderId="1" xfId="2" applyNumberFormat="1" applyFont="1" applyBorder="1" applyAlignment="1">
      <alignment horizontal="center" vertical="center" wrapText="1"/>
    </xf>
    <xf numFmtId="4" fontId="29" fillId="0" borderId="1" xfId="92" applyNumberFormat="1" applyFont="1" applyBorder="1" applyAlignment="1">
      <alignment horizontal="center" vertical="center" wrapText="1"/>
    </xf>
    <xf numFmtId="4" fontId="29" fillId="0" borderId="1" xfId="1" applyNumberFormat="1" applyFont="1" applyBorder="1" applyAlignment="1">
      <alignment horizontal="center" vertical="center"/>
    </xf>
    <xf numFmtId="4" fontId="29" fillId="7" borderId="1" xfId="1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2" fillId="0" borderId="0" xfId="0" applyFont="1" applyAlignment="1">
      <alignment horizontal="center" vertical="center"/>
    </xf>
    <xf numFmtId="49" fontId="28" fillId="7" borderId="0" xfId="2" applyNumberFormat="1" applyFont="1" applyFill="1" applyAlignment="1">
      <alignment horizontal="center" vertical="center"/>
    </xf>
    <xf numFmtId="0" fontId="26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" fillId="7" borderId="1" xfId="148" applyFill="1" applyBorder="1" applyAlignment="1">
      <alignment vertical="center" wrapText="1"/>
    </xf>
    <xf numFmtId="0" fontId="2" fillId="7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 wrapText="1"/>
    </xf>
    <xf numFmtId="0" fontId="34" fillId="8" borderId="1" xfId="148" applyFont="1" applyFill="1" applyBorder="1" applyAlignment="1">
      <alignment horizontal="center" vertical="center" wrapText="1"/>
    </xf>
    <xf numFmtId="4" fontId="34" fillId="8" borderId="1" xfId="0" applyNumberFormat="1" applyFont="1" applyFill="1" applyBorder="1" applyAlignment="1">
      <alignment horizontal="center" vertical="center"/>
    </xf>
    <xf numFmtId="0" fontId="2" fillId="7" borderId="1" xfId="148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 wrapText="1"/>
    </xf>
    <xf numFmtId="0" fontId="23" fillId="0" borderId="1" xfId="2" applyFont="1" applyBorder="1" applyAlignment="1">
      <alignment horizontal="left" vertical="center" wrapText="1"/>
    </xf>
    <xf numFmtId="0" fontId="2" fillId="7" borderId="1" xfId="2" applyFont="1" applyFill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7" borderId="1" xfId="92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3" fillId="7" borderId="1" xfId="2" applyFont="1" applyFill="1" applyBorder="1" applyAlignment="1">
      <alignment horizontal="left" vertical="center" wrapText="1"/>
    </xf>
    <xf numFmtId="4" fontId="22" fillId="0" borderId="4" xfId="0" applyNumberFormat="1" applyFont="1" applyBorder="1" applyAlignment="1">
      <alignment horizontal="right"/>
    </xf>
    <xf numFmtId="4" fontId="22" fillId="0" borderId="7" xfId="0" applyNumberFormat="1" applyFont="1" applyBorder="1" applyAlignment="1">
      <alignment horizontal="right"/>
    </xf>
    <xf numFmtId="4" fontId="22" fillId="0" borderId="6" xfId="0" applyNumberFormat="1" applyFont="1" applyBorder="1" applyAlignment="1">
      <alignment horizontal="right"/>
    </xf>
    <xf numFmtId="0" fontId="22" fillId="8" borderId="4" xfId="0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</cellXfs>
  <cellStyles count="151">
    <cellStyle name="_HOTEL LONE" xfId="4" xr:uid="{00000000-0005-0000-0000-000000000000}"/>
    <cellStyle name="_HOTEL LONE 2" xfId="5" xr:uid="{00000000-0005-0000-0000-000001000000}"/>
    <cellStyle name="40% - Isticanje1 2" xfId="6" xr:uid="{00000000-0005-0000-0000-000002000000}"/>
    <cellStyle name="40% - Isticanje1 2 2" xfId="7" xr:uid="{00000000-0005-0000-0000-000003000000}"/>
    <cellStyle name="40% - Naglasak1" xfId="8" xr:uid="{00000000-0005-0000-0000-000004000000}"/>
    <cellStyle name="Bilješka" xfId="77" xr:uid="{00000000-0005-0000-0000-000005000000}"/>
    <cellStyle name="Bilješka 2" xfId="9" xr:uid="{00000000-0005-0000-0000-000006000000}"/>
    <cellStyle name="Bilješka 2 2" xfId="10" xr:uid="{00000000-0005-0000-0000-000007000000}"/>
    <cellStyle name="Bilješka 3" xfId="11" xr:uid="{00000000-0005-0000-0000-000008000000}"/>
    <cellStyle name="Comma 2" xfId="12" xr:uid="{00000000-0005-0000-0000-000009000000}"/>
    <cellStyle name="Comma 2 2" xfId="13" xr:uid="{00000000-0005-0000-0000-00000A000000}"/>
    <cellStyle name="Comma 2 2 2" xfId="14" xr:uid="{00000000-0005-0000-0000-00000B000000}"/>
    <cellStyle name="Comma 2 2 3" xfId="15" xr:uid="{00000000-0005-0000-0000-00000C000000}"/>
    <cellStyle name="Comma 2 3" xfId="16" xr:uid="{00000000-0005-0000-0000-00000D000000}"/>
    <cellStyle name="Comma 2 3 2" xfId="17" xr:uid="{00000000-0005-0000-0000-00000E000000}"/>
    <cellStyle name="Comma 2 4" xfId="124" xr:uid="{00000000-0005-0000-0000-00000F000000}"/>
    <cellStyle name="Comma 2 4 2" xfId="143" xr:uid="{00000000-0005-0000-0000-000010000000}"/>
    <cellStyle name="Comma 3" xfId="18" xr:uid="{00000000-0005-0000-0000-000011000000}"/>
    <cellStyle name="Comma 3 2" xfId="19" xr:uid="{00000000-0005-0000-0000-000012000000}"/>
    <cellStyle name="Comma 3 2 2" xfId="126" xr:uid="{00000000-0005-0000-0000-000013000000}"/>
    <cellStyle name="Comma 3 2 2 2" xfId="144" xr:uid="{00000000-0005-0000-0000-000014000000}"/>
    <cellStyle name="Comma 3 3" xfId="125" xr:uid="{00000000-0005-0000-0000-000015000000}"/>
    <cellStyle name="Comma 4" xfId="20" xr:uid="{00000000-0005-0000-0000-000016000000}"/>
    <cellStyle name="Comma 4 2" xfId="21" xr:uid="{00000000-0005-0000-0000-000017000000}"/>
    <cellStyle name="Comma 5" xfId="22" xr:uid="{00000000-0005-0000-0000-000018000000}"/>
    <cellStyle name="Comma 5 2" xfId="23" xr:uid="{00000000-0005-0000-0000-000019000000}"/>
    <cellStyle name="Comma 5 3" xfId="24" xr:uid="{00000000-0005-0000-0000-00001A000000}"/>
    <cellStyle name="Comma 5 3 2" xfId="127" xr:uid="{00000000-0005-0000-0000-00001B000000}"/>
    <cellStyle name="Comma 6" xfId="25" xr:uid="{00000000-0005-0000-0000-00001C000000}"/>
    <cellStyle name="Comma 6 2" xfId="26" xr:uid="{00000000-0005-0000-0000-00001D000000}"/>
    <cellStyle name="Default_Uvuceni" xfId="27" xr:uid="{00000000-0005-0000-0000-00001E000000}"/>
    <cellStyle name="Dobro" xfId="32" xr:uid="{00000000-0005-0000-0000-00001F000000}"/>
    <cellStyle name="Dobro 2" xfId="28" xr:uid="{00000000-0005-0000-0000-000020000000}"/>
    <cellStyle name="Dobro 2 2" xfId="29" xr:uid="{00000000-0005-0000-0000-000021000000}"/>
    <cellStyle name="Dobro 3" xfId="30" xr:uid="{00000000-0005-0000-0000-000022000000}"/>
    <cellStyle name="Excel Built-in Normal" xfId="31" xr:uid="{00000000-0005-0000-0000-000023000000}"/>
    <cellStyle name="Excel Built-in Normal 1" xfId="119" xr:uid="{00000000-0005-0000-0000-000024000000}"/>
    <cellStyle name="Excel Built-in Normal 2" xfId="105" xr:uid="{00000000-0005-0000-0000-000025000000}"/>
    <cellStyle name="Excel Built-in Normal 3" xfId="128" xr:uid="{00000000-0005-0000-0000-000026000000}"/>
    <cellStyle name="Good 2" xfId="33" xr:uid="{00000000-0005-0000-0000-000027000000}"/>
    <cellStyle name="Izlaz" xfId="82" xr:uid="{00000000-0005-0000-0000-000028000000}"/>
    <cellStyle name="Izlaz 2" xfId="34" xr:uid="{00000000-0005-0000-0000-000029000000}"/>
    <cellStyle name="Izlaz 2 2" xfId="35" xr:uid="{00000000-0005-0000-0000-00002A000000}"/>
    <cellStyle name="Izlaz 3" xfId="36" xr:uid="{00000000-0005-0000-0000-00002B000000}"/>
    <cellStyle name="kolona A" xfId="37" xr:uid="{00000000-0005-0000-0000-00002C000000}"/>
    <cellStyle name="kolona B" xfId="38" xr:uid="{00000000-0005-0000-0000-00002D000000}"/>
    <cellStyle name="kolona C" xfId="39" xr:uid="{00000000-0005-0000-0000-00002E000000}"/>
    <cellStyle name="kolona D" xfId="40" xr:uid="{00000000-0005-0000-0000-00002F000000}"/>
    <cellStyle name="kolona E" xfId="41" xr:uid="{00000000-0005-0000-0000-000030000000}"/>
    <cellStyle name="kolona F" xfId="42" xr:uid="{00000000-0005-0000-0000-000031000000}"/>
    <cellStyle name="kolona G" xfId="43" xr:uid="{00000000-0005-0000-0000-000032000000}"/>
    <cellStyle name="kolona H" xfId="44" xr:uid="{00000000-0005-0000-0000-000033000000}"/>
    <cellStyle name="Naslov" xfId="94" xr:uid="{00000000-0005-0000-0000-000034000000}"/>
    <cellStyle name="Naslov 1 2" xfId="45" xr:uid="{00000000-0005-0000-0000-000035000000}"/>
    <cellStyle name="Naslov 5" xfId="46" xr:uid="{00000000-0005-0000-0000-000036000000}"/>
    <cellStyle name="Navadno_Varnost ICIT" xfId="47" xr:uid="{00000000-0005-0000-0000-000037000000}"/>
    <cellStyle name="Neutral 2" xfId="147" xr:uid="{00000000-0005-0000-0000-000038000000}"/>
    <cellStyle name="Normal" xfId="0" builtinId="0"/>
    <cellStyle name="Normal 10" xfId="48" xr:uid="{00000000-0005-0000-0000-00003A000000}"/>
    <cellStyle name="Normal 10 10" xfId="108" xr:uid="{00000000-0005-0000-0000-00003B000000}"/>
    <cellStyle name="Normal 10 2" xfId="106" xr:uid="{00000000-0005-0000-0000-00003C000000}"/>
    <cellStyle name="Normal 11" xfId="49" xr:uid="{00000000-0005-0000-0000-00003D000000}"/>
    <cellStyle name="Normal 11 2" xfId="50" xr:uid="{00000000-0005-0000-0000-00003E000000}"/>
    <cellStyle name="Normal 12" xfId="51" xr:uid="{00000000-0005-0000-0000-00003F000000}"/>
    <cellStyle name="Normal 12 2" xfId="52" xr:uid="{00000000-0005-0000-0000-000040000000}"/>
    <cellStyle name="Normal 12 3" xfId="129" xr:uid="{00000000-0005-0000-0000-000041000000}"/>
    <cellStyle name="Normal 13" xfId="100" xr:uid="{00000000-0005-0000-0000-000042000000}"/>
    <cellStyle name="Normal 13 2" xfId="104" xr:uid="{00000000-0005-0000-0000-000043000000}"/>
    <cellStyle name="Normal 13 3" xfId="137" xr:uid="{00000000-0005-0000-0000-000044000000}"/>
    <cellStyle name="Normal 14" xfId="107" xr:uid="{00000000-0005-0000-0000-000045000000}"/>
    <cellStyle name="Normal 14 2" xfId="115" xr:uid="{00000000-0005-0000-0000-000046000000}"/>
    <cellStyle name="Normal 15" xfId="123" xr:uid="{00000000-0005-0000-0000-000047000000}"/>
    <cellStyle name="Normal 15 2" xfId="142" xr:uid="{00000000-0005-0000-0000-000048000000}"/>
    <cellStyle name="Normal 17" xfId="110" xr:uid="{00000000-0005-0000-0000-000049000000}"/>
    <cellStyle name="Normal 18" xfId="112" xr:uid="{00000000-0005-0000-0000-00004A000000}"/>
    <cellStyle name="Normal 19" xfId="109" xr:uid="{00000000-0005-0000-0000-00004B000000}"/>
    <cellStyle name="Normal 2" xfId="3" xr:uid="{00000000-0005-0000-0000-00004C000000}"/>
    <cellStyle name="Normal 2 2" xfId="53" xr:uid="{00000000-0005-0000-0000-00004D000000}"/>
    <cellStyle name="Normal 2 2 2" xfId="54" xr:uid="{00000000-0005-0000-0000-00004E000000}"/>
    <cellStyle name="Normal 2 2 3" xfId="55" xr:uid="{00000000-0005-0000-0000-00004F000000}"/>
    <cellStyle name="Normal 2 3" xfId="56" xr:uid="{00000000-0005-0000-0000-000050000000}"/>
    <cellStyle name="Normal 2 4" xfId="57" xr:uid="{00000000-0005-0000-0000-000051000000}"/>
    <cellStyle name="Normal 2 5" xfId="58" xr:uid="{00000000-0005-0000-0000-000052000000}"/>
    <cellStyle name="Normal 2 6" xfId="59" xr:uid="{00000000-0005-0000-0000-000053000000}"/>
    <cellStyle name="Normal 2 6 2" xfId="117" xr:uid="{00000000-0005-0000-0000-000054000000}"/>
    <cellStyle name="Normal 2 6 2 2" xfId="140" xr:uid="{00000000-0005-0000-0000-000055000000}"/>
    <cellStyle name="Normal 2 6 3" xfId="136" xr:uid="{00000000-0005-0000-0000-000056000000}"/>
    <cellStyle name="Normal 20" xfId="113" xr:uid="{00000000-0005-0000-0000-000057000000}"/>
    <cellStyle name="Normal 3" xfId="60" xr:uid="{00000000-0005-0000-0000-000058000000}"/>
    <cellStyle name="Normal 3 13" xfId="122" xr:uid="{00000000-0005-0000-0000-000059000000}"/>
    <cellStyle name="Normal 3 2" xfId="61" xr:uid="{00000000-0005-0000-0000-00005A000000}"/>
    <cellStyle name="Normal 3 2 2" xfId="62" xr:uid="{00000000-0005-0000-0000-00005B000000}"/>
    <cellStyle name="Normal 3 3" xfId="63" xr:uid="{00000000-0005-0000-0000-00005C000000}"/>
    <cellStyle name="Normal 3 3 2" xfId="64" xr:uid="{00000000-0005-0000-0000-00005D000000}"/>
    <cellStyle name="Normal 3 4" xfId="130" xr:uid="{00000000-0005-0000-0000-00005E000000}"/>
    <cellStyle name="Normal 3 4 2" xfId="145" xr:uid="{00000000-0005-0000-0000-00005F000000}"/>
    <cellStyle name="Normal 3 9" xfId="116" xr:uid="{00000000-0005-0000-0000-000060000000}"/>
    <cellStyle name="Normal 37" xfId="65" xr:uid="{00000000-0005-0000-0000-000061000000}"/>
    <cellStyle name="Normal 4" xfId="66" xr:uid="{00000000-0005-0000-0000-000062000000}"/>
    <cellStyle name="Normal 5" xfId="67" xr:uid="{00000000-0005-0000-0000-000063000000}"/>
    <cellStyle name="Normal 6" xfId="68" xr:uid="{00000000-0005-0000-0000-000064000000}"/>
    <cellStyle name="Normal 6 2" xfId="69" xr:uid="{00000000-0005-0000-0000-000065000000}"/>
    <cellStyle name="Normal 6 2 2" xfId="70" xr:uid="{00000000-0005-0000-0000-000066000000}"/>
    <cellStyle name="Normal 6 3" xfId="71" xr:uid="{00000000-0005-0000-0000-000067000000}"/>
    <cellStyle name="Normal 6 3 2" xfId="72" xr:uid="{00000000-0005-0000-0000-000068000000}"/>
    <cellStyle name="Normal 7" xfId="73" xr:uid="{00000000-0005-0000-0000-000069000000}"/>
    <cellStyle name="Normal 8" xfId="74" xr:uid="{00000000-0005-0000-0000-00006A000000}"/>
    <cellStyle name="Normal 9" xfId="75" xr:uid="{00000000-0005-0000-0000-00006B000000}"/>
    <cellStyle name="Normal_DUGA 20040811 raspolagat tenderom nije mala zajebancija" xfId="148" xr:uid="{00000000-0005-0000-0000-00006C000000}"/>
    <cellStyle name="Normal_kastav 20051125 troskovnik opreme " xfId="150" xr:uid="{29163E97-9BA3-4313-A3F4-ED32AD899225}"/>
    <cellStyle name="Normal_remetinec 20030400" xfId="149" xr:uid="{00000000-0005-0000-0000-00006D000000}"/>
    <cellStyle name="Normal_spansko 20030212" xfId="1" xr:uid="{00000000-0005-0000-0000-00006E000000}"/>
    <cellStyle name="Normalno 2" xfId="76" xr:uid="{00000000-0005-0000-0000-00006F000000}"/>
    <cellStyle name="Normalno 2 3" xfId="131" xr:uid="{00000000-0005-0000-0000-000070000000}"/>
    <cellStyle name="Normalno 3" xfId="120" xr:uid="{00000000-0005-0000-0000-000071000000}"/>
    <cellStyle name="Normalno 4" xfId="114" xr:uid="{00000000-0005-0000-0000-000072000000}"/>
    <cellStyle name="Normalno 4 2" xfId="132" xr:uid="{00000000-0005-0000-0000-000073000000}"/>
    <cellStyle name="Normalno 4 2 2" xfId="146" xr:uid="{00000000-0005-0000-0000-000074000000}"/>
    <cellStyle name="Normalno 5" xfId="133" xr:uid="{00000000-0005-0000-0000-000075000000}"/>
    <cellStyle name="Note 2" xfId="78" xr:uid="{00000000-0005-0000-0000-000076000000}"/>
    <cellStyle name="Obično 2" xfId="79" xr:uid="{00000000-0005-0000-0000-000077000000}"/>
    <cellStyle name="Obično 3" xfId="118" xr:uid="{00000000-0005-0000-0000-000078000000}"/>
    <cellStyle name="Obično 35" xfId="80" xr:uid="{00000000-0005-0000-0000-000079000000}"/>
    <cellStyle name="Obično_5 4 elektro - KONGRESNA DVORANA RESTORAN - ISTRADRVO" xfId="81" xr:uid="{00000000-0005-0000-0000-00007A000000}"/>
    <cellStyle name="Output 2" xfId="83" xr:uid="{00000000-0005-0000-0000-00007B000000}"/>
    <cellStyle name="Percent 2" xfId="84" xr:uid="{00000000-0005-0000-0000-00007C000000}"/>
    <cellStyle name="Percent 2 2" xfId="85" xr:uid="{00000000-0005-0000-0000-00007D000000}"/>
    <cellStyle name="Percent 2 3" xfId="134" xr:uid="{00000000-0005-0000-0000-00007E000000}"/>
    <cellStyle name="Percent 3" xfId="86" xr:uid="{00000000-0005-0000-0000-00007F000000}"/>
    <cellStyle name="Percent 3 2" xfId="87" xr:uid="{00000000-0005-0000-0000-000080000000}"/>
    <cellStyle name="Percent 3 3" xfId="88" xr:uid="{00000000-0005-0000-0000-000081000000}"/>
    <cellStyle name="Postotak 2" xfId="121" xr:uid="{00000000-0005-0000-0000-000082000000}"/>
    <cellStyle name="Standard" xfId="89" xr:uid="{00000000-0005-0000-0000-000083000000}"/>
    <cellStyle name="Standard 2" xfId="90" xr:uid="{00000000-0005-0000-0000-000084000000}"/>
    <cellStyle name="Stil 1" xfId="111" xr:uid="{00000000-0005-0000-0000-000085000000}"/>
    <cellStyle name="Style 1" xfId="2" xr:uid="{00000000-0005-0000-0000-000086000000}"/>
    <cellStyle name="Style 1 2" xfId="92" xr:uid="{00000000-0005-0000-0000-000087000000}"/>
    <cellStyle name="Style 1 3" xfId="102" xr:uid="{00000000-0005-0000-0000-000088000000}"/>
    <cellStyle name="Style 1 4" xfId="135" xr:uid="{00000000-0005-0000-0000-000089000000}"/>
    <cellStyle name="Style 1 5" xfId="91" xr:uid="{00000000-0005-0000-0000-00008A000000}"/>
    <cellStyle name="Tekst upozorenja" xfId="96" xr:uid="{00000000-0005-0000-0000-00008B000000}"/>
    <cellStyle name="Tekst upozorenja 2" xfId="93" xr:uid="{00000000-0005-0000-0000-00008C000000}"/>
    <cellStyle name="Title 2" xfId="95" xr:uid="{00000000-0005-0000-0000-00008D000000}"/>
    <cellStyle name="Warning Text 2" xfId="97" xr:uid="{00000000-0005-0000-0000-00008E000000}"/>
    <cellStyle name="Zarez 2" xfId="98" xr:uid="{00000000-0005-0000-0000-00008F000000}"/>
    <cellStyle name="Zarez 2 2" xfId="103" xr:uid="{00000000-0005-0000-0000-000090000000}"/>
    <cellStyle name="Zarez 2 2 2" xfId="139" xr:uid="{00000000-0005-0000-0000-000091000000}"/>
    <cellStyle name="Zarez 3" xfId="99" xr:uid="{00000000-0005-0000-0000-000092000000}"/>
    <cellStyle name="Zarez 4" xfId="101" xr:uid="{00000000-0005-0000-0000-000093000000}"/>
    <cellStyle name="Zarez 4 2" xfId="138" xr:uid="{00000000-0005-0000-0000-000094000000}"/>
    <cellStyle name="Zarez 5" xfId="141" xr:uid="{00000000-0005-0000-0000-00009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7"/>
  <sheetViews>
    <sheetView tabSelected="1" zoomScaleNormal="100" workbookViewId="0">
      <selection activeCell="M10" sqref="M10"/>
    </sheetView>
  </sheetViews>
  <sheetFormatPr defaultRowHeight="15"/>
  <cols>
    <col min="1" max="1" width="8.85546875" style="4" customWidth="1"/>
    <col min="2" max="2" width="70.7109375" style="1" customWidth="1"/>
    <col min="3" max="3" width="7.28515625" style="4" customWidth="1"/>
    <col min="4" max="4" width="8.5703125" style="4" customWidth="1"/>
    <col min="5" max="5" width="9.140625" style="4"/>
    <col min="6" max="6" width="12.28515625" style="2" customWidth="1"/>
  </cols>
  <sheetData>
    <row r="1" spans="1:6" ht="15.75">
      <c r="A1" s="57" t="s">
        <v>1</v>
      </c>
    </row>
    <row r="2" spans="1:6" ht="15.75">
      <c r="A2" s="57"/>
    </row>
    <row r="3" spans="1:6">
      <c r="B3" s="82" t="s">
        <v>11</v>
      </c>
      <c r="C3" s="83"/>
      <c r="D3" s="83"/>
      <c r="E3" s="84"/>
      <c r="F3"/>
    </row>
    <row r="4" spans="1:6" ht="21" customHeight="1">
      <c r="A4" s="57"/>
      <c r="B4" s="85" t="s">
        <v>113</v>
      </c>
      <c r="C4" s="85"/>
      <c r="D4" s="85"/>
      <c r="E4" s="85"/>
      <c r="F4"/>
    </row>
    <row r="5" spans="1:6">
      <c r="B5" s="85" t="s">
        <v>115</v>
      </c>
      <c r="C5" s="85"/>
      <c r="D5" s="85"/>
      <c r="E5" s="85"/>
      <c r="F5"/>
    </row>
    <row r="6" spans="1:6" ht="40.5" customHeight="1">
      <c r="B6" s="54" t="s">
        <v>15</v>
      </c>
      <c r="E6"/>
      <c r="F6"/>
    </row>
    <row r="7" spans="1:6" s="11" customFormat="1" ht="38.25">
      <c r="A7" s="12" t="s">
        <v>2</v>
      </c>
      <c r="B7" s="13" t="s">
        <v>3</v>
      </c>
      <c r="C7" s="14" t="s">
        <v>4</v>
      </c>
      <c r="D7" s="15" t="s">
        <v>5</v>
      </c>
      <c r="E7" s="12" t="s">
        <v>114</v>
      </c>
      <c r="F7" s="12" t="s">
        <v>6</v>
      </c>
    </row>
    <row r="8" spans="1:6" ht="18.75" customHeight="1">
      <c r="A8" s="63">
        <v>1</v>
      </c>
      <c r="B8" s="64">
        <v>2</v>
      </c>
      <c r="C8" s="65">
        <v>3</v>
      </c>
      <c r="D8" s="64">
        <v>4</v>
      </c>
      <c r="E8" s="64">
        <v>5</v>
      </c>
      <c r="F8" s="66" t="s">
        <v>19</v>
      </c>
    </row>
    <row r="9" spans="1:6" s="28" customFormat="1" ht="42.75" customHeight="1">
      <c r="A9" s="62">
        <v>1</v>
      </c>
      <c r="B9" s="69" t="s">
        <v>20</v>
      </c>
      <c r="C9" s="29" t="s">
        <v>0</v>
      </c>
      <c r="D9" s="30">
        <v>1</v>
      </c>
      <c r="E9" s="45">
        <v>0</v>
      </c>
      <c r="F9" s="45">
        <f>D9*E9</f>
        <v>0</v>
      </c>
    </row>
    <row r="10" spans="1:6" s="31" customFormat="1" ht="51">
      <c r="A10" s="62">
        <v>2</v>
      </c>
      <c r="B10" s="70" t="s">
        <v>21</v>
      </c>
      <c r="C10" s="30" t="s">
        <v>0</v>
      </c>
      <c r="D10" s="30">
        <v>1</v>
      </c>
      <c r="E10" s="46">
        <v>0</v>
      </c>
      <c r="F10" s="45">
        <f>E10*D10</f>
        <v>0</v>
      </c>
    </row>
    <row r="11" spans="1:6" s="31" customFormat="1" ht="42" customHeight="1">
      <c r="A11" s="62">
        <v>3</v>
      </c>
      <c r="B11" s="71" t="s">
        <v>22</v>
      </c>
      <c r="C11" s="30" t="s">
        <v>0</v>
      </c>
      <c r="D11" s="30">
        <v>1</v>
      </c>
      <c r="E11" s="47">
        <v>0</v>
      </c>
      <c r="F11" s="45">
        <f>E11*D11</f>
        <v>0</v>
      </c>
    </row>
    <row r="12" spans="1:6" s="31" customFormat="1" ht="42" customHeight="1">
      <c r="A12" s="62">
        <v>4</v>
      </c>
      <c r="B12" s="71" t="s">
        <v>23</v>
      </c>
      <c r="C12" s="32" t="s">
        <v>0</v>
      </c>
      <c r="D12" s="32">
        <v>1</v>
      </c>
      <c r="E12" s="48">
        <v>0</v>
      </c>
      <c r="F12" s="45">
        <f>E12*D12</f>
        <v>0</v>
      </c>
    </row>
    <row r="13" spans="1:6" s="31" customFormat="1" ht="39.75" customHeight="1">
      <c r="A13" s="62">
        <v>5</v>
      </c>
      <c r="B13" s="60" t="s">
        <v>24</v>
      </c>
      <c r="C13" s="30" t="s">
        <v>0</v>
      </c>
      <c r="D13" s="30">
        <v>2</v>
      </c>
      <c r="E13" s="47">
        <v>0</v>
      </c>
      <c r="F13" s="45">
        <f t="shared" ref="F13:F17" si="0">E13*D13</f>
        <v>0</v>
      </c>
    </row>
    <row r="14" spans="1:6" s="31" customFormat="1" ht="53.25" customHeight="1">
      <c r="A14" s="62">
        <v>6</v>
      </c>
      <c r="B14" s="72" t="s">
        <v>25</v>
      </c>
      <c r="C14" s="30" t="s">
        <v>0</v>
      </c>
      <c r="D14" s="30">
        <v>2</v>
      </c>
      <c r="E14" s="45">
        <v>0</v>
      </c>
      <c r="F14" s="45">
        <f t="shared" si="0"/>
        <v>0</v>
      </c>
    </row>
    <row r="15" spans="1:6" s="31" customFormat="1" ht="51.75" customHeight="1">
      <c r="A15" s="62">
        <v>7</v>
      </c>
      <c r="B15" s="69" t="s">
        <v>26</v>
      </c>
      <c r="C15" s="30" t="s">
        <v>0</v>
      </c>
      <c r="D15" s="30">
        <v>1</v>
      </c>
      <c r="E15" s="45">
        <v>0</v>
      </c>
      <c r="F15" s="45">
        <f t="shared" si="0"/>
        <v>0</v>
      </c>
    </row>
    <row r="16" spans="1:6" s="31" customFormat="1" ht="28.9" customHeight="1">
      <c r="A16" s="62">
        <v>8</v>
      </c>
      <c r="B16" s="73" t="s">
        <v>27</v>
      </c>
      <c r="C16" s="30" t="s">
        <v>0</v>
      </c>
      <c r="D16" s="30">
        <v>1</v>
      </c>
      <c r="E16" s="47">
        <v>0</v>
      </c>
      <c r="F16" s="45">
        <f t="shared" si="0"/>
        <v>0</v>
      </c>
    </row>
    <row r="17" spans="1:6" s="31" customFormat="1" ht="37.5" customHeight="1">
      <c r="A17" s="62">
        <v>9</v>
      </c>
      <c r="B17" s="74" t="s">
        <v>28</v>
      </c>
      <c r="C17" s="30" t="s">
        <v>0</v>
      </c>
      <c r="D17" s="30">
        <v>1</v>
      </c>
      <c r="E17" s="47">
        <v>0</v>
      </c>
      <c r="F17" s="45">
        <f t="shared" si="0"/>
        <v>0</v>
      </c>
    </row>
    <row r="18" spans="1:6" s="31" customFormat="1" ht="30.75" customHeight="1">
      <c r="A18" s="62">
        <v>10</v>
      </c>
      <c r="B18" s="75" t="s">
        <v>29</v>
      </c>
      <c r="C18" s="33" t="s">
        <v>0</v>
      </c>
      <c r="D18" s="33">
        <v>1</v>
      </c>
      <c r="E18" s="47">
        <v>0</v>
      </c>
      <c r="F18" s="49">
        <f>D18*E18</f>
        <v>0</v>
      </c>
    </row>
    <row r="19" spans="1:6" s="31" customFormat="1" ht="46.5" customHeight="1">
      <c r="A19" s="62">
        <v>11</v>
      </c>
      <c r="B19" s="60" t="s">
        <v>30</v>
      </c>
      <c r="C19" s="34" t="s">
        <v>0</v>
      </c>
      <c r="D19" s="34">
        <v>1</v>
      </c>
      <c r="E19" s="50">
        <v>0</v>
      </c>
      <c r="F19" s="50">
        <f t="shared" ref="F19:F28" si="1">D19*E19</f>
        <v>0</v>
      </c>
    </row>
    <row r="20" spans="1:6" s="31" customFormat="1" ht="55.5" customHeight="1">
      <c r="A20" s="62">
        <v>12</v>
      </c>
      <c r="B20" s="60" t="s">
        <v>31</v>
      </c>
      <c r="C20" s="34" t="s">
        <v>0</v>
      </c>
      <c r="D20" s="34">
        <v>1</v>
      </c>
      <c r="E20" s="50">
        <v>0</v>
      </c>
      <c r="F20" s="50">
        <f t="shared" si="1"/>
        <v>0</v>
      </c>
    </row>
    <row r="21" spans="1:6" s="31" customFormat="1" ht="48.75" customHeight="1">
      <c r="A21" s="62">
        <v>13</v>
      </c>
      <c r="B21" s="60" t="s">
        <v>32</v>
      </c>
      <c r="C21" s="34" t="s">
        <v>0</v>
      </c>
      <c r="D21" s="34">
        <v>1</v>
      </c>
      <c r="E21" s="50">
        <v>0</v>
      </c>
      <c r="F21" s="50">
        <f t="shared" si="1"/>
        <v>0</v>
      </c>
    </row>
    <row r="22" spans="1:6" s="31" customFormat="1" ht="51.75" customHeight="1">
      <c r="A22" s="62">
        <v>14</v>
      </c>
      <c r="B22" s="60" t="s">
        <v>33</v>
      </c>
      <c r="C22" s="34" t="s">
        <v>0</v>
      </c>
      <c r="D22" s="34">
        <v>1</v>
      </c>
      <c r="E22" s="50">
        <v>0</v>
      </c>
      <c r="F22" s="50">
        <f t="shared" si="1"/>
        <v>0</v>
      </c>
    </row>
    <row r="23" spans="1:6" s="31" customFormat="1" ht="43.5" customHeight="1">
      <c r="A23" s="62">
        <v>15</v>
      </c>
      <c r="B23" s="76" t="s">
        <v>34</v>
      </c>
      <c r="C23" s="35" t="s">
        <v>0</v>
      </c>
      <c r="D23" s="35">
        <v>1</v>
      </c>
      <c r="E23" s="51">
        <v>0</v>
      </c>
      <c r="F23" s="51">
        <f t="shared" si="1"/>
        <v>0</v>
      </c>
    </row>
    <row r="24" spans="1:6" s="31" customFormat="1" ht="49.5" customHeight="1">
      <c r="A24" s="62">
        <v>16</v>
      </c>
      <c r="B24" s="77" t="s">
        <v>35</v>
      </c>
      <c r="C24" s="35" t="s">
        <v>0</v>
      </c>
      <c r="D24" s="35">
        <v>1</v>
      </c>
      <c r="E24" s="51">
        <v>0</v>
      </c>
      <c r="F24" s="51">
        <f t="shared" si="1"/>
        <v>0</v>
      </c>
    </row>
    <row r="25" spans="1:6" s="31" customFormat="1" ht="38.25">
      <c r="A25" s="62">
        <v>17</v>
      </c>
      <c r="B25" s="60" t="s">
        <v>36</v>
      </c>
      <c r="C25" s="35" t="s">
        <v>0</v>
      </c>
      <c r="D25" s="35">
        <v>1</v>
      </c>
      <c r="E25" s="51">
        <v>0</v>
      </c>
      <c r="F25" s="51">
        <f t="shared" si="1"/>
        <v>0</v>
      </c>
    </row>
    <row r="26" spans="1:6" s="31" customFormat="1" ht="41.25" customHeight="1">
      <c r="A26" s="62">
        <v>18</v>
      </c>
      <c r="B26" s="77" t="s">
        <v>37</v>
      </c>
      <c r="C26" s="36" t="s">
        <v>0</v>
      </c>
      <c r="D26" s="36">
        <v>1</v>
      </c>
      <c r="E26" s="45">
        <v>0</v>
      </c>
      <c r="F26" s="50">
        <f t="shared" si="1"/>
        <v>0</v>
      </c>
    </row>
    <row r="27" spans="1:6" s="31" customFormat="1" ht="72.75" customHeight="1">
      <c r="A27" s="62">
        <v>19</v>
      </c>
      <c r="B27" s="73" t="s">
        <v>38</v>
      </c>
      <c r="C27" s="34" t="s">
        <v>0</v>
      </c>
      <c r="D27" s="34">
        <v>1</v>
      </c>
      <c r="E27" s="50">
        <v>0</v>
      </c>
      <c r="F27" s="50">
        <f t="shared" si="1"/>
        <v>0</v>
      </c>
    </row>
    <row r="28" spans="1:6" s="31" customFormat="1" ht="43.5" customHeight="1">
      <c r="A28" s="62">
        <v>20</v>
      </c>
      <c r="B28" s="61" t="s">
        <v>39</v>
      </c>
      <c r="C28" s="34" t="s">
        <v>0</v>
      </c>
      <c r="D28" s="34">
        <v>1</v>
      </c>
      <c r="E28" s="50">
        <v>0</v>
      </c>
      <c r="F28" s="50">
        <f t="shared" si="1"/>
        <v>0</v>
      </c>
    </row>
    <row r="29" spans="1:6" ht="33" customHeight="1">
      <c r="A29" s="62">
        <v>21</v>
      </c>
      <c r="B29" s="70" t="s">
        <v>40</v>
      </c>
      <c r="C29" s="9" t="s">
        <v>0</v>
      </c>
      <c r="D29" s="9">
        <v>1</v>
      </c>
      <c r="E29" s="16">
        <v>0</v>
      </c>
      <c r="F29" s="16">
        <f t="shared" ref="F29:F57" si="2">D29*E29</f>
        <v>0</v>
      </c>
    </row>
    <row r="30" spans="1:6" ht="87" customHeight="1">
      <c r="A30" s="62">
        <v>22</v>
      </c>
      <c r="B30" s="70" t="s">
        <v>41</v>
      </c>
      <c r="C30" s="9" t="s">
        <v>0</v>
      </c>
      <c r="D30" s="9">
        <v>1</v>
      </c>
      <c r="E30" s="16">
        <v>0</v>
      </c>
      <c r="F30" s="16">
        <f t="shared" si="2"/>
        <v>0</v>
      </c>
    </row>
    <row r="31" spans="1:6" ht="81.75" customHeight="1">
      <c r="A31" s="62">
        <v>23</v>
      </c>
      <c r="B31" s="78" t="s">
        <v>42</v>
      </c>
      <c r="C31" s="9" t="s">
        <v>0</v>
      </c>
      <c r="D31" s="9">
        <v>1</v>
      </c>
      <c r="E31" s="16">
        <v>0</v>
      </c>
      <c r="F31" s="16">
        <f t="shared" si="2"/>
        <v>0</v>
      </c>
    </row>
    <row r="32" spans="1:6" ht="43.5" customHeight="1">
      <c r="A32" s="62">
        <v>24</v>
      </c>
      <c r="B32" s="68" t="s">
        <v>43</v>
      </c>
      <c r="C32" s="7" t="s">
        <v>0</v>
      </c>
      <c r="D32" s="18">
        <v>1</v>
      </c>
      <c r="E32" s="16">
        <v>0</v>
      </c>
      <c r="F32" s="16">
        <f t="shared" si="2"/>
        <v>0</v>
      </c>
    </row>
    <row r="33" spans="1:6" ht="92.25" customHeight="1">
      <c r="A33" s="62">
        <v>25</v>
      </c>
      <c r="B33" s="68" t="s">
        <v>44</v>
      </c>
      <c r="C33" s="7" t="s">
        <v>0</v>
      </c>
      <c r="D33" s="18">
        <v>1</v>
      </c>
      <c r="E33" s="16">
        <v>0</v>
      </c>
      <c r="F33" s="16">
        <f t="shared" si="2"/>
        <v>0</v>
      </c>
    </row>
    <row r="34" spans="1:6" ht="63.75" customHeight="1">
      <c r="A34" s="62">
        <v>26</v>
      </c>
      <c r="B34" s="68" t="s">
        <v>45</v>
      </c>
      <c r="C34" s="7" t="s">
        <v>0</v>
      </c>
      <c r="D34" s="18">
        <v>1</v>
      </c>
      <c r="E34" s="16">
        <v>0</v>
      </c>
      <c r="F34" s="16">
        <f t="shared" si="2"/>
        <v>0</v>
      </c>
    </row>
    <row r="35" spans="1:6" ht="31.5" customHeight="1">
      <c r="A35" s="62">
        <v>27</v>
      </c>
      <c r="B35" s="68" t="s">
        <v>46</v>
      </c>
      <c r="C35" s="7" t="s">
        <v>0</v>
      </c>
      <c r="D35" s="18">
        <v>2</v>
      </c>
      <c r="E35" s="16">
        <v>0</v>
      </c>
      <c r="F35" s="16">
        <f t="shared" si="2"/>
        <v>0</v>
      </c>
    </row>
    <row r="36" spans="1:6" ht="42" customHeight="1">
      <c r="A36" s="62">
        <v>28</v>
      </c>
      <c r="B36" s="68" t="s">
        <v>47</v>
      </c>
      <c r="C36" s="7" t="s">
        <v>0</v>
      </c>
      <c r="D36" s="18">
        <v>1</v>
      </c>
      <c r="E36" s="16">
        <v>0</v>
      </c>
      <c r="F36" s="16">
        <f t="shared" si="2"/>
        <v>0</v>
      </c>
    </row>
    <row r="37" spans="1:6" ht="42.75" customHeight="1">
      <c r="A37" s="62">
        <v>29</v>
      </c>
      <c r="B37" s="68" t="s">
        <v>48</v>
      </c>
      <c r="C37" s="7" t="s">
        <v>0</v>
      </c>
      <c r="D37" s="18">
        <v>1</v>
      </c>
      <c r="E37" s="16">
        <v>0</v>
      </c>
      <c r="F37" s="16">
        <f t="shared" si="2"/>
        <v>0</v>
      </c>
    </row>
    <row r="38" spans="1:6" ht="55.5" customHeight="1">
      <c r="A38" s="62">
        <v>30</v>
      </c>
      <c r="B38" s="61" t="s">
        <v>49</v>
      </c>
      <c r="C38" s="6" t="s">
        <v>0</v>
      </c>
      <c r="D38" s="6">
        <v>1</v>
      </c>
      <c r="E38" s="52">
        <v>0</v>
      </c>
      <c r="F38" s="16">
        <f t="shared" si="2"/>
        <v>0</v>
      </c>
    </row>
    <row r="39" spans="1:6" ht="40.5" customHeight="1">
      <c r="A39" s="62">
        <v>31</v>
      </c>
      <c r="B39" s="68" t="s">
        <v>50</v>
      </c>
      <c r="C39" s="7" t="s">
        <v>0</v>
      </c>
      <c r="D39" s="18">
        <v>1</v>
      </c>
      <c r="E39" s="16">
        <v>0</v>
      </c>
      <c r="F39" s="16">
        <f t="shared" si="2"/>
        <v>0</v>
      </c>
    </row>
    <row r="40" spans="1:6" ht="30" customHeight="1">
      <c r="A40" s="62">
        <v>32</v>
      </c>
      <c r="B40" s="68" t="s">
        <v>51</v>
      </c>
      <c r="C40" s="7" t="s">
        <v>0</v>
      </c>
      <c r="D40" s="18">
        <v>2</v>
      </c>
      <c r="E40" s="16">
        <v>0</v>
      </c>
      <c r="F40" s="16">
        <f t="shared" si="2"/>
        <v>0</v>
      </c>
    </row>
    <row r="41" spans="1:6" ht="30.75" customHeight="1">
      <c r="A41" s="62">
        <v>33</v>
      </c>
      <c r="B41" s="68" t="s">
        <v>52</v>
      </c>
      <c r="C41" s="7" t="s">
        <v>0</v>
      </c>
      <c r="D41" s="18">
        <v>1</v>
      </c>
      <c r="E41" s="16">
        <v>0</v>
      </c>
      <c r="F41" s="16">
        <f t="shared" si="2"/>
        <v>0</v>
      </c>
    </row>
    <row r="42" spans="1:6" ht="55.5" customHeight="1">
      <c r="A42" s="62">
        <v>34</v>
      </c>
      <c r="B42" s="68" t="s">
        <v>53</v>
      </c>
      <c r="C42" s="7" t="s">
        <v>0</v>
      </c>
      <c r="D42" s="18">
        <v>1</v>
      </c>
      <c r="E42" s="16">
        <v>0</v>
      </c>
      <c r="F42" s="16">
        <f t="shared" si="2"/>
        <v>0</v>
      </c>
    </row>
    <row r="43" spans="1:6" ht="54" customHeight="1">
      <c r="A43" s="62">
        <v>35</v>
      </c>
      <c r="B43" s="68" t="s">
        <v>54</v>
      </c>
      <c r="C43" s="7" t="s">
        <v>0</v>
      </c>
      <c r="D43" s="18">
        <v>1</v>
      </c>
      <c r="E43" s="16">
        <v>0</v>
      </c>
      <c r="F43" s="16">
        <f t="shared" si="2"/>
        <v>0</v>
      </c>
    </row>
    <row r="44" spans="1:6" ht="66.75" customHeight="1">
      <c r="A44" s="62">
        <v>36</v>
      </c>
      <c r="B44" s="68" t="s">
        <v>55</v>
      </c>
      <c r="C44" s="7" t="s">
        <v>0</v>
      </c>
      <c r="D44" s="18">
        <v>1</v>
      </c>
      <c r="E44" s="16">
        <v>0</v>
      </c>
      <c r="F44" s="16">
        <f t="shared" si="2"/>
        <v>0</v>
      </c>
    </row>
    <row r="45" spans="1:6" ht="69.75" customHeight="1">
      <c r="A45" s="62">
        <v>37</v>
      </c>
      <c r="B45" s="68" t="s">
        <v>56</v>
      </c>
      <c r="C45" s="7" t="s">
        <v>0</v>
      </c>
      <c r="D45" s="18">
        <v>1</v>
      </c>
      <c r="E45" s="16">
        <v>0</v>
      </c>
      <c r="F45" s="16">
        <f t="shared" si="2"/>
        <v>0</v>
      </c>
    </row>
    <row r="46" spans="1:6" ht="53.25" customHeight="1">
      <c r="A46" s="62">
        <v>38</v>
      </c>
      <c r="B46" s="68" t="s">
        <v>57</v>
      </c>
      <c r="C46" s="7" t="s">
        <v>0</v>
      </c>
      <c r="D46" s="18">
        <v>1</v>
      </c>
      <c r="E46" s="16">
        <v>0</v>
      </c>
      <c r="F46" s="16">
        <f t="shared" si="2"/>
        <v>0</v>
      </c>
    </row>
    <row r="47" spans="1:6" ht="54" customHeight="1">
      <c r="A47" s="62">
        <v>39</v>
      </c>
      <c r="B47" s="68" t="s">
        <v>58</v>
      </c>
      <c r="C47" s="7" t="s">
        <v>0</v>
      </c>
      <c r="D47" s="18">
        <v>1</v>
      </c>
      <c r="E47" s="16">
        <v>0</v>
      </c>
      <c r="F47" s="16">
        <f t="shared" si="2"/>
        <v>0</v>
      </c>
    </row>
    <row r="48" spans="1:6" ht="22.5" customHeight="1">
      <c r="A48" s="62">
        <v>40</v>
      </c>
      <c r="B48" s="70" t="s">
        <v>59</v>
      </c>
      <c r="C48" s="9" t="s">
        <v>0</v>
      </c>
      <c r="D48" s="9">
        <v>1</v>
      </c>
      <c r="E48" s="16">
        <v>0</v>
      </c>
      <c r="F48" s="16">
        <f t="shared" si="2"/>
        <v>0</v>
      </c>
    </row>
    <row r="49" spans="1:6" ht="31.5" customHeight="1">
      <c r="A49" s="62">
        <v>41</v>
      </c>
      <c r="B49" s="70" t="s">
        <v>60</v>
      </c>
      <c r="C49" s="9" t="s">
        <v>0</v>
      </c>
      <c r="D49" s="9">
        <v>1</v>
      </c>
      <c r="E49" s="16">
        <v>0</v>
      </c>
      <c r="F49" s="16">
        <f t="shared" si="2"/>
        <v>0</v>
      </c>
    </row>
    <row r="50" spans="1:6" ht="30" customHeight="1">
      <c r="A50" s="62">
        <v>42</v>
      </c>
      <c r="B50" s="60" t="s">
        <v>61</v>
      </c>
      <c r="C50" s="8" t="s">
        <v>0</v>
      </c>
      <c r="D50" s="7">
        <v>1</v>
      </c>
      <c r="E50" s="17">
        <v>0</v>
      </c>
      <c r="F50" s="16">
        <f t="shared" si="2"/>
        <v>0</v>
      </c>
    </row>
    <row r="51" spans="1:6" ht="90" customHeight="1">
      <c r="A51" s="62">
        <v>43</v>
      </c>
      <c r="B51" s="68" t="s">
        <v>62</v>
      </c>
      <c r="C51" s="7" t="s">
        <v>0</v>
      </c>
      <c r="D51" s="18">
        <v>1</v>
      </c>
      <c r="E51" s="16">
        <v>0</v>
      </c>
      <c r="F51" s="16">
        <f t="shared" si="2"/>
        <v>0</v>
      </c>
    </row>
    <row r="52" spans="1:6" ht="57.75" customHeight="1">
      <c r="A52" s="62">
        <v>44</v>
      </c>
      <c r="B52" s="68" t="s">
        <v>63</v>
      </c>
      <c r="C52" s="7" t="s">
        <v>0</v>
      </c>
      <c r="D52" s="18">
        <v>1</v>
      </c>
      <c r="E52" s="17">
        <v>0</v>
      </c>
      <c r="F52" s="16">
        <f t="shared" si="2"/>
        <v>0</v>
      </c>
    </row>
    <row r="53" spans="1:6" ht="65.25" customHeight="1">
      <c r="A53" s="62">
        <v>45</v>
      </c>
      <c r="B53" s="68" t="s">
        <v>64</v>
      </c>
      <c r="C53" s="7" t="s">
        <v>0</v>
      </c>
      <c r="D53" s="18">
        <v>2</v>
      </c>
      <c r="E53" s="16">
        <v>0</v>
      </c>
      <c r="F53" s="16">
        <f>D53*E53</f>
        <v>0</v>
      </c>
    </row>
    <row r="54" spans="1:6" ht="78.75" customHeight="1">
      <c r="A54" s="62">
        <v>46</v>
      </c>
      <c r="B54" s="60" t="s">
        <v>65</v>
      </c>
      <c r="C54" s="6" t="s">
        <v>0</v>
      </c>
      <c r="D54" s="7">
        <v>1</v>
      </c>
      <c r="E54" s="17">
        <v>0</v>
      </c>
      <c r="F54" s="16">
        <f t="shared" si="2"/>
        <v>0</v>
      </c>
    </row>
    <row r="55" spans="1:6" ht="42.75" customHeight="1">
      <c r="A55" s="62">
        <v>47</v>
      </c>
      <c r="B55" s="60" t="s">
        <v>66</v>
      </c>
      <c r="C55" s="6" t="s">
        <v>0</v>
      </c>
      <c r="D55" s="7">
        <v>1</v>
      </c>
      <c r="E55" s="17">
        <v>0</v>
      </c>
      <c r="F55" s="16">
        <f t="shared" si="2"/>
        <v>0</v>
      </c>
    </row>
    <row r="56" spans="1:6" ht="63.75" customHeight="1">
      <c r="A56" s="62">
        <v>48</v>
      </c>
      <c r="B56" s="60" t="s">
        <v>67</v>
      </c>
      <c r="C56" s="6" t="s">
        <v>0</v>
      </c>
      <c r="D56" s="7">
        <v>1</v>
      </c>
      <c r="E56" s="17">
        <v>0</v>
      </c>
      <c r="F56" s="16">
        <f t="shared" si="2"/>
        <v>0</v>
      </c>
    </row>
    <row r="57" spans="1:6" ht="42" customHeight="1">
      <c r="A57" s="62">
        <v>49</v>
      </c>
      <c r="B57" s="61" t="s">
        <v>68</v>
      </c>
      <c r="C57" s="19" t="s">
        <v>0</v>
      </c>
      <c r="D57" s="19">
        <v>1</v>
      </c>
      <c r="E57" s="17">
        <v>0</v>
      </c>
      <c r="F57" s="16">
        <f t="shared" si="2"/>
        <v>0</v>
      </c>
    </row>
    <row r="58" spans="1:6" ht="78.75" customHeight="1">
      <c r="A58" s="62">
        <v>50</v>
      </c>
      <c r="B58" s="70" t="s">
        <v>69</v>
      </c>
      <c r="C58" s="9" t="s">
        <v>0</v>
      </c>
      <c r="D58" s="9">
        <v>1</v>
      </c>
      <c r="E58" s="16">
        <v>0</v>
      </c>
      <c r="F58" s="16">
        <f t="shared" ref="F58:F69" si="3">D58*E58</f>
        <v>0</v>
      </c>
    </row>
    <row r="59" spans="1:6" ht="56.25" customHeight="1">
      <c r="A59" s="62">
        <v>51</v>
      </c>
      <c r="B59" s="70" t="s">
        <v>70</v>
      </c>
      <c r="C59" s="9" t="s">
        <v>0</v>
      </c>
      <c r="D59" s="9">
        <v>1</v>
      </c>
      <c r="E59" s="16">
        <v>0</v>
      </c>
      <c r="F59" s="16">
        <f t="shared" si="3"/>
        <v>0</v>
      </c>
    </row>
    <row r="60" spans="1:6" ht="57" customHeight="1">
      <c r="A60" s="62">
        <v>52</v>
      </c>
      <c r="B60" s="78" t="s">
        <v>71</v>
      </c>
      <c r="C60" s="9" t="s">
        <v>0</v>
      </c>
      <c r="D60" s="9">
        <v>1</v>
      </c>
      <c r="E60" s="16">
        <v>0</v>
      </c>
      <c r="F60" s="16">
        <f t="shared" si="3"/>
        <v>0</v>
      </c>
    </row>
    <row r="61" spans="1:6" ht="70.5" customHeight="1">
      <c r="A61" s="62">
        <v>53</v>
      </c>
      <c r="B61" s="68" t="s">
        <v>72</v>
      </c>
      <c r="C61" s="7" t="s">
        <v>0</v>
      </c>
      <c r="D61" s="18">
        <v>1</v>
      </c>
      <c r="E61" s="16">
        <v>0</v>
      </c>
      <c r="F61" s="16">
        <f t="shared" si="3"/>
        <v>0</v>
      </c>
    </row>
    <row r="62" spans="1:6" ht="45.75" customHeight="1">
      <c r="A62" s="62">
        <v>54</v>
      </c>
      <c r="B62" s="68" t="s">
        <v>73</v>
      </c>
      <c r="C62" s="7" t="s">
        <v>0</v>
      </c>
      <c r="D62" s="18">
        <v>1</v>
      </c>
      <c r="E62" s="16">
        <v>0</v>
      </c>
      <c r="F62" s="16">
        <f t="shared" si="3"/>
        <v>0</v>
      </c>
    </row>
    <row r="63" spans="1:6" ht="41.25" customHeight="1">
      <c r="A63" s="62">
        <v>55</v>
      </c>
      <c r="B63" s="68" t="s">
        <v>74</v>
      </c>
      <c r="C63" s="7" t="s">
        <v>0</v>
      </c>
      <c r="D63" s="18">
        <v>1</v>
      </c>
      <c r="E63" s="16">
        <v>0</v>
      </c>
      <c r="F63" s="16">
        <f t="shared" si="3"/>
        <v>0</v>
      </c>
    </row>
    <row r="64" spans="1:6" ht="30.75" customHeight="1">
      <c r="A64" s="62">
        <v>56</v>
      </c>
      <c r="B64" s="68" t="s">
        <v>75</v>
      </c>
      <c r="C64" s="7" t="s">
        <v>0</v>
      </c>
      <c r="D64" s="18">
        <v>1</v>
      </c>
      <c r="E64" s="16">
        <v>0</v>
      </c>
      <c r="F64" s="16">
        <f t="shared" si="3"/>
        <v>0</v>
      </c>
    </row>
    <row r="65" spans="1:6" ht="54" customHeight="1">
      <c r="A65" s="62">
        <v>57</v>
      </c>
      <c r="B65" s="68" t="s">
        <v>76</v>
      </c>
      <c r="C65" s="7" t="s">
        <v>0</v>
      </c>
      <c r="D65" s="18">
        <v>1</v>
      </c>
      <c r="E65" s="16">
        <v>0</v>
      </c>
      <c r="F65" s="16">
        <f t="shared" si="3"/>
        <v>0</v>
      </c>
    </row>
    <row r="66" spans="1:6" ht="63" customHeight="1">
      <c r="A66" s="62">
        <v>58</v>
      </c>
      <c r="B66" s="61" t="s">
        <v>77</v>
      </c>
      <c r="C66" s="6" t="s">
        <v>0</v>
      </c>
      <c r="D66" s="18">
        <v>2</v>
      </c>
      <c r="E66" s="52">
        <v>0</v>
      </c>
      <c r="F66" s="16">
        <f t="shared" si="3"/>
        <v>0</v>
      </c>
    </row>
    <row r="67" spans="1:6" ht="51" customHeight="1">
      <c r="A67" s="62">
        <v>59</v>
      </c>
      <c r="B67" s="68" t="s">
        <v>78</v>
      </c>
      <c r="C67" s="7" t="s">
        <v>0</v>
      </c>
      <c r="D67" s="18">
        <v>4</v>
      </c>
      <c r="E67" s="16">
        <v>0</v>
      </c>
      <c r="F67" s="16">
        <f t="shared" si="3"/>
        <v>0</v>
      </c>
    </row>
    <row r="68" spans="1:6" ht="59.25" customHeight="1">
      <c r="A68" s="62">
        <v>60</v>
      </c>
      <c r="B68" s="68" t="s">
        <v>79</v>
      </c>
      <c r="C68" s="7" t="s">
        <v>0</v>
      </c>
      <c r="D68" s="18">
        <v>1</v>
      </c>
      <c r="E68" s="16">
        <v>0</v>
      </c>
      <c r="F68" s="16">
        <f t="shared" si="3"/>
        <v>0</v>
      </c>
    </row>
    <row r="69" spans="1:6" ht="22.5" customHeight="1">
      <c r="A69" s="62">
        <v>61</v>
      </c>
      <c r="B69" s="68" t="s">
        <v>80</v>
      </c>
      <c r="C69" s="7" t="s">
        <v>0</v>
      </c>
      <c r="D69" s="18">
        <v>1</v>
      </c>
      <c r="E69" s="16">
        <v>0</v>
      </c>
      <c r="F69" s="16">
        <f t="shared" si="3"/>
        <v>0</v>
      </c>
    </row>
    <row r="70" spans="1:6" ht="31.5" customHeight="1">
      <c r="A70" s="62">
        <v>62</v>
      </c>
      <c r="B70" s="68" t="s">
        <v>81</v>
      </c>
      <c r="C70" s="7" t="s">
        <v>0</v>
      </c>
      <c r="D70" s="18">
        <v>1</v>
      </c>
      <c r="E70" s="16">
        <v>0</v>
      </c>
      <c r="F70" s="16">
        <f t="shared" ref="F70:F99" si="4">D70*E70</f>
        <v>0</v>
      </c>
    </row>
    <row r="71" spans="1:6" ht="30" customHeight="1">
      <c r="A71" s="62">
        <v>63</v>
      </c>
      <c r="B71" s="68" t="s">
        <v>82</v>
      </c>
      <c r="C71" s="7" t="s">
        <v>0</v>
      </c>
      <c r="D71" s="18">
        <v>1</v>
      </c>
      <c r="E71" s="16">
        <v>0</v>
      </c>
      <c r="F71" s="16">
        <f t="shared" si="4"/>
        <v>0</v>
      </c>
    </row>
    <row r="72" spans="1:6" ht="20.25" customHeight="1">
      <c r="A72" s="62">
        <v>64</v>
      </c>
      <c r="B72" s="68" t="s">
        <v>83</v>
      </c>
      <c r="C72" s="7" t="s">
        <v>0</v>
      </c>
      <c r="D72" s="18">
        <v>1</v>
      </c>
      <c r="E72" s="16">
        <v>0</v>
      </c>
      <c r="F72" s="16">
        <f t="shared" si="4"/>
        <v>0</v>
      </c>
    </row>
    <row r="73" spans="1:6" ht="69.75" customHeight="1">
      <c r="A73" s="62">
        <v>65</v>
      </c>
      <c r="B73" s="68" t="s">
        <v>84</v>
      </c>
      <c r="C73" s="7" t="s">
        <v>0</v>
      </c>
      <c r="D73" s="18">
        <v>1</v>
      </c>
      <c r="E73" s="16">
        <v>0</v>
      </c>
      <c r="F73" s="16">
        <f t="shared" si="4"/>
        <v>0</v>
      </c>
    </row>
    <row r="74" spans="1:6" ht="32.25" customHeight="1">
      <c r="A74" s="62">
        <v>66</v>
      </c>
      <c r="B74" s="68" t="s">
        <v>85</v>
      </c>
      <c r="C74" s="7" t="s">
        <v>0</v>
      </c>
      <c r="D74" s="18">
        <v>2</v>
      </c>
      <c r="E74" s="16">
        <v>0</v>
      </c>
      <c r="F74" s="16">
        <f t="shared" si="4"/>
        <v>0</v>
      </c>
    </row>
    <row r="75" spans="1:6" ht="32.25" customHeight="1">
      <c r="A75" s="62">
        <v>67</v>
      </c>
      <c r="B75" s="68" t="s">
        <v>86</v>
      </c>
      <c r="C75" s="7" t="s">
        <v>0</v>
      </c>
      <c r="D75" s="18">
        <v>1</v>
      </c>
      <c r="E75" s="16">
        <v>0</v>
      </c>
      <c r="F75" s="16">
        <f t="shared" si="4"/>
        <v>0</v>
      </c>
    </row>
    <row r="76" spans="1:6" ht="21.75" customHeight="1">
      <c r="A76" s="62">
        <v>68</v>
      </c>
      <c r="B76" s="70" t="s">
        <v>87</v>
      </c>
      <c r="C76" s="9" t="s">
        <v>0</v>
      </c>
      <c r="D76" s="9">
        <v>3</v>
      </c>
      <c r="E76" s="16">
        <v>0</v>
      </c>
      <c r="F76" s="16">
        <f t="shared" si="4"/>
        <v>0</v>
      </c>
    </row>
    <row r="77" spans="1:6" ht="33" customHeight="1">
      <c r="A77" s="62">
        <v>69</v>
      </c>
      <c r="B77" s="70" t="s">
        <v>88</v>
      </c>
      <c r="C77" s="9" t="s">
        <v>0</v>
      </c>
      <c r="D77" s="9">
        <v>1</v>
      </c>
      <c r="E77" s="16">
        <v>0</v>
      </c>
      <c r="F77" s="16">
        <f t="shared" si="4"/>
        <v>0</v>
      </c>
    </row>
    <row r="78" spans="1:6" ht="42.75" customHeight="1">
      <c r="A78" s="62">
        <v>70</v>
      </c>
      <c r="B78" s="60" t="s">
        <v>89</v>
      </c>
      <c r="C78" s="8" t="s">
        <v>0</v>
      </c>
      <c r="D78" s="7">
        <v>1</v>
      </c>
      <c r="E78" s="17">
        <v>0</v>
      </c>
      <c r="F78" s="16">
        <f t="shared" si="4"/>
        <v>0</v>
      </c>
    </row>
    <row r="79" spans="1:6" ht="79.5" customHeight="1">
      <c r="A79" s="62">
        <v>71</v>
      </c>
      <c r="B79" s="68" t="s">
        <v>90</v>
      </c>
      <c r="C79" s="7" t="s">
        <v>0</v>
      </c>
      <c r="D79" s="18">
        <v>1</v>
      </c>
      <c r="E79" s="16">
        <v>0</v>
      </c>
      <c r="F79" s="16">
        <f t="shared" si="4"/>
        <v>0</v>
      </c>
    </row>
    <row r="80" spans="1:6" ht="66" customHeight="1">
      <c r="A80" s="62">
        <v>72</v>
      </c>
      <c r="B80" s="68" t="s">
        <v>91</v>
      </c>
      <c r="C80" s="7" t="s">
        <v>0</v>
      </c>
      <c r="D80" s="18">
        <v>1</v>
      </c>
      <c r="E80" s="17">
        <v>0</v>
      </c>
      <c r="F80" s="16">
        <f t="shared" si="4"/>
        <v>0</v>
      </c>
    </row>
    <row r="81" spans="1:6" ht="60" customHeight="1">
      <c r="A81" s="62">
        <v>73</v>
      </c>
      <c r="B81" s="68" t="s">
        <v>92</v>
      </c>
      <c r="C81" s="7" t="s">
        <v>0</v>
      </c>
      <c r="D81" s="18">
        <v>1</v>
      </c>
      <c r="E81" s="17">
        <v>0</v>
      </c>
      <c r="F81" s="16">
        <f t="shared" si="4"/>
        <v>0</v>
      </c>
    </row>
    <row r="82" spans="1:6" ht="49.5" customHeight="1">
      <c r="A82" s="62">
        <v>74</v>
      </c>
      <c r="B82" s="68" t="s">
        <v>93</v>
      </c>
      <c r="C82" s="7" t="s">
        <v>0</v>
      </c>
      <c r="D82" s="18">
        <v>1</v>
      </c>
      <c r="E82" s="16">
        <v>0</v>
      </c>
      <c r="F82" s="16">
        <f t="shared" si="4"/>
        <v>0</v>
      </c>
    </row>
    <row r="83" spans="1:6" ht="44.25" customHeight="1">
      <c r="A83" s="62">
        <v>75</v>
      </c>
      <c r="B83" s="60" t="s">
        <v>94</v>
      </c>
      <c r="C83" s="6" t="s">
        <v>0</v>
      </c>
      <c r="D83" s="7">
        <v>2</v>
      </c>
      <c r="E83" s="17">
        <v>0</v>
      </c>
      <c r="F83" s="16">
        <f t="shared" si="4"/>
        <v>0</v>
      </c>
    </row>
    <row r="84" spans="1:6" ht="45" customHeight="1">
      <c r="A84" s="62">
        <v>76</v>
      </c>
      <c r="B84" s="60" t="s">
        <v>95</v>
      </c>
      <c r="C84" s="6" t="s">
        <v>0</v>
      </c>
      <c r="D84" s="7">
        <v>1</v>
      </c>
      <c r="E84" s="17">
        <v>0</v>
      </c>
      <c r="F84" s="16">
        <f t="shared" si="4"/>
        <v>0</v>
      </c>
    </row>
    <row r="85" spans="1:6" ht="67.5" customHeight="1">
      <c r="A85" s="62">
        <v>77</v>
      </c>
      <c r="B85" s="60" t="s">
        <v>96</v>
      </c>
      <c r="C85" s="6" t="s">
        <v>0</v>
      </c>
      <c r="D85" s="7">
        <v>1</v>
      </c>
      <c r="E85" s="17">
        <v>0</v>
      </c>
      <c r="F85" s="16">
        <f t="shared" si="4"/>
        <v>0</v>
      </c>
    </row>
    <row r="86" spans="1:6" ht="54" customHeight="1">
      <c r="A86" s="62">
        <v>78</v>
      </c>
      <c r="B86" s="60" t="s">
        <v>97</v>
      </c>
      <c r="C86" s="6" t="s">
        <v>0</v>
      </c>
      <c r="D86" s="7">
        <v>1</v>
      </c>
      <c r="E86" s="17">
        <v>0</v>
      </c>
      <c r="F86" s="16">
        <f t="shared" si="4"/>
        <v>0</v>
      </c>
    </row>
    <row r="87" spans="1:6" ht="54" customHeight="1">
      <c r="A87" s="62">
        <v>79</v>
      </c>
      <c r="B87" s="60" t="s">
        <v>98</v>
      </c>
      <c r="C87" s="6" t="s">
        <v>0</v>
      </c>
      <c r="D87" s="7">
        <v>1</v>
      </c>
      <c r="E87" s="17">
        <v>0</v>
      </c>
      <c r="F87" s="16">
        <f t="shared" si="4"/>
        <v>0</v>
      </c>
    </row>
    <row r="88" spans="1:6" ht="42.75" customHeight="1">
      <c r="A88" s="62">
        <v>80</v>
      </c>
      <c r="B88" s="60" t="s">
        <v>99</v>
      </c>
      <c r="C88" s="6" t="s">
        <v>0</v>
      </c>
      <c r="D88" s="7">
        <v>1</v>
      </c>
      <c r="E88" s="17">
        <v>0</v>
      </c>
      <c r="F88" s="16">
        <f t="shared" si="4"/>
        <v>0</v>
      </c>
    </row>
    <row r="89" spans="1:6" ht="42" customHeight="1">
      <c r="A89" s="62">
        <v>81</v>
      </c>
      <c r="B89" s="60" t="s">
        <v>100</v>
      </c>
      <c r="C89" s="6" t="s">
        <v>0</v>
      </c>
      <c r="D89" s="7">
        <v>1</v>
      </c>
      <c r="E89" s="17">
        <v>0</v>
      </c>
      <c r="F89" s="16">
        <f t="shared" si="4"/>
        <v>0</v>
      </c>
    </row>
    <row r="90" spans="1:6" ht="40.5" customHeight="1">
      <c r="A90" s="62">
        <v>82</v>
      </c>
      <c r="B90" s="60" t="s">
        <v>101</v>
      </c>
      <c r="C90" s="6" t="s">
        <v>0</v>
      </c>
      <c r="D90" s="7">
        <v>2</v>
      </c>
      <c r="E90" s="17">
        <v>0</v>
      </c>
      <c r="F90" s="16">
        <f t="shared" si="4"/>
        <v>0</v>
      </c>
    </row>
    <row r="91" spans="1:6" ht="69" customHeight="1">
      <c r="A91" s="62">
        <v>83</v>
      </c>
      <c r="B91" s="60" t="s">
        <v>102</v>
      </c>
      <c r="C91" s="6" t="s">
        <v>0</v>
      </c>
      <c r="D91" s="7">
        <v>1</v>
      </c>
      <c r="E91" s="17">
        <v>0</v>
      </c>
      <c r="F91" s="16">
        <f t="shared" si="4"/>
        <v>0</v>
      </c>
    </row>
    <row r="92" spans="1:6" ht="54" customHeight="1">
      <c r="A92" s="62">
        <v>84</v>
      </c>
      <c r="B92" s="60" t="s">
        <v>103</v>
      </c>
      <c r="C92" s="6" t="s">
        <v>0</v>
      </c>
      <c r="D92" s="7">
        <v>1</v>
      </c>
      <c r="E92" s="17">
        <v>0</v>
      </c>
      <c r="F92" s="16">
        <f t="shared" si="4"/>
        <v>0</v>
      </c>
    </row>
    <row r="93" spans="1:6" ht="54" customHeight="1">
      <c r="A93" s="62">
        <v>85</v>
      </c>
      <c r="B93" s="60" t="s">
        <v>104</v>
      </c>
      <c r="C93" s="6" t="s">
        <v>0</v>
      </c>
      <c r="D93" s="7">
        <v>1</v>
      </c>
      <c r="E93" s="17">
        <v>0</v>
      </c>
      <c r="F93" s="16">
        <f t="shared" si="4"/>
        <v>0</v>
      </c>
    </row>
    <row r="94" spans="1:6" ht="33" customHeight="1">
      <c r="A94" s="62">
        <v>86</v>
      </c>
      <c r="B94" s="60" t="s">
        <v>105</v>
      </c>
      <c r="C94" s="6" t="s">
        <v>0</v>
      </c>
      <c r="D94" s="7">
        <v>1</v>
      </c>
      <c r="E94" s="17">
        <v>0</v>
      </c>
      <c r="F94" s="16">
        <f t="shared" si="4"/>
        <v>0</v>
      </c>
    </row>
    <row r="95" spans="1:6" ht="27.75" customHeight="1">
      <c r="A95" s="62">
        <v>87</v>
      </c>
      <c r="B95" s="60" t="s">
        <v>106</v>
      </c>
      <c r="C95" s="6" t="s">
        <v>0</v>
      </c>
      <c r="D95" s="7">
        <v>1</v>
      </c>
      <c r="E95" s="17">
        <v>0</v>
      </c>
      <c r="F95" s="16">
        <f t="shared" si="4"/>
        <v>0</v>
      </c>
    </row>
    <row r="96" spans="1:6" ht="66.75" customHeight="1">
      <c r="A96" s="62">
        <v>88</v>
      </c>
      <c r="B96" s="60" t="s">
        <v>107</v>
      </c>
      <c r="C96" s="6" t="s">
        <v>0</v>
      </c>
      <c r="D96" s="7">
        <v>1</v>
      </c>
      <c r="E96" s="17">
        <v>0</v>
      </c>
      <c r="F96" s="16">
        <f t="shared" si="4"/>
        <v>0</v>
      </c>
    </row>
    <row r="97" spans="1:6" ht="54" customHeight="1">
      <c r="A97" s="62">
        <v>89</v>
      </c>
      <c r="B97" s="60" t="s">
        <v>108</v>
      </c>
      <c r="C97" s="6" t="s">
        <v>0</v>
      </c>
      <c r="D97" s="7">
        <v>1</v>
      </c>
      <c r="E97" s="17">
        <v>0</v>
      </c>
      <c r="F97" s="16">
        <f t="shared" si="4"/>
        <v>0</v>
      </c>
    </row>
    <row r="98" spans="1:6" ht="54" customHeight="1">
      <c r="A98" s="62">
        <v>90</v>
      </c>
      <c r="B98" s="60" t="s">
        <v>109</v>
      </c>
      <c r="C98" s="6" t="s">
        <v>0</v>
      </c>
      <c r="D98" s="7">
        <v>1</v>
      </c>
      <c r="E98" s="17">
        <v>0</v>
      </c>
      <c r="F98" s="16">
        <f t="shared" si="4"/>
        <v>0</v>
      </c>
    </row>
    <row r="99" spans="1:6" ht="24.75" customHeight="1">
      <c r="A99" s="62">
        <v>91</v>
      </c>
      <c r="B99" s="67" t="s">
        <v>110</v>
      </c>
      <c r="C99" s="6" t="s">
        <v>0</v>
      </c>
      <c r="D99" s="7">
        <v>1</v>
      </c>
      <c r="E99" s="17">
        <v>0</v>
      </c>
      <c r="F99" s="16">
        <f t="shared" si="4"/>
        <v>0</v>
      </c>
    </row>
    <row r="100" spans="1:6" ht="17.100000000000001" customHeight="1">
      <c r="A100" s="79" t="s">
        <v>16</v>
      </c>
      <c r="B100" s="80"/>
      <c r="C100" s="80"/>
      <c r="D100" s="80"/>
      <c r="E100" s="81"/>
      <c r="F100" s="40">
        <f>SUM(F9:F99)</f>
        <v>0</v>
      </c>
    </row>
    <row r="101" spans="1:6" ht="17.100000000000001" customHeight="1">
      <c r="A101" s="79" t="s">
        <v>8</v>
      </c>
      <c r="B101" s="80"/>
      <c r="C101" s="80"/>
      <c r="D101" s="80"/>
      <c r="E101" s="81"/>
      <c r="F101" s="40">
        <f>F100*25%</f>
        <v>0</v>
      </c>
    </row>
    <row r="102" spans="1:6" ht="17.100000000000001" customHeight="1">
      <c r="A102" s="79" t="s">
        <v>17</v>
      </c>
      <c r="B102" s="80"/>
      <c r="C102" s="80"/>
      <c r="D102" s="80"/>
      <c r="E102" s="81"/>
      <c r="F102" s="40">
        <f>SUM(F100:F101)</f>
        <v>0</v>
      </c>
    </row>
    <row r="103" spans="1:6" ht="17.25" customHeight="1">
      <c r="B103"/>
      <c r="C103"/>
      <c r="D103" s="5"/>
      <c r="E103" s="10"/>
      <c r="F103"/>
    </row>
    <row r="104" spans="1:6">
      <c r="A104" s="58" t="s">
        <v>9</v>
      </c>
      <c r="B104"/>
      <c r="C104"/>
      <c r="D104" s="5"/>
      <c r="E104" s="41"/>
      <c r="F104" s="42"/>
    </row>
    <row r="105" spans="1:6" ht="7.5" customHeight="1">
      <c r="B105"/>
      <c r="C105"/>
      <c r="D105" s="5"/>
      <c r="E105" s="41"/>
      <c r="F105" s="42"/>
    </row>
    <row r="106" spans="1:6">
      <c r="B106" t="s">
        <v>18</v>
      </c>
      <c r="C106"/>
      <c r="D106" s="5"/>
      <c r="E106" s="41"/>
      <c r="F106" s="42"/>
    </row>
    <row r="107" spans="1:6">
      <c r="B107" s="56" t="s">
        <v>112</v>
      </c>
      <c r="C107"/>
      <c r="D107" s="5"/>
      <c r="E107" s="41"/>
      <c r="F107" s="42"/>
    </row>
    <row r="108" spans="1:6">
      <c r="B108" s="43"/>
      <c r="C108"/>
      <c r="D108" s="5"/>
      <c r="E108" s="41"/>
      <c r="F108" s="42"/>
    </row>
    <row r="109" spans="1:6" ht="23.25" customHeight="1">
      <c r="B109"/>
      <c r="C109"/>
      <c r="D109" s="5"/>
      <c r="E109" s="10"/>
      <c r="F109"/>
    </row>
    <row r="110" spans="1:6">
      <c r="A110" s="59" t="s">
        <v>10</v>
      </c>
      <c r="B110"/>
      <c r="C110"/>
      <c r="D110" s="5"/>
      <c r="E110" s="10"/>
      <c r="F110"/>
    </row>
    <row r="111" spans="1:6" ht="18.75" customHeight="1">
      <c r="A111" s="58" t="s">
        <v>111</v>
      </c>
      <c r="B111"/>
      <c r="C111"/>
      <c r="D111" s="39"/>
      <c r="E111" s="53"/>
      <c r="F111" s="44"/>
    </row>
    <row r="112" spans="1:6">
      <c r="B112"/>
      <c r="C112"/>
      <c r="D112" s="20" t="s">
        <v>12</v>
      </c>
      <c r="E112" s="21"/>
      <c r="F112" s="22"/>
    </row>
    <row r="113" spans="1:6">
      <c r="B113" s="23" t="s">
        <v>7</v>
      </c>
      <c r="C113" s="23"/>
      <c r="D113" s="20"/>
      <c r="E113" s="21" t="s">
        <v>14</v>
      </c>
      <c r="F113" s="22"/>
    </row>
    <row r="114" spans="1:6" ht="22.5" customHeight="1">
      <c r="B114" s="23"/>
      <c r="C114" s="23"/>
      <c r="D114" s="24"/>
      <c r="E114" s="25"/>
      <c r="F114" s="26"/>
    </row>
    <row r="115" spans="1:6">
      <c r="B115"/>
      <c r="C115"/>
      <c r="D115" s="27" t="s">
        <v>13</v>
      </c>
      <c r="E115" s="23"/>
      <c r="F115" s="3"/>
    </row>
    <row r="116" spans="1:6">
      <c r="B116"/>
      <c r="C116"/>
      <c r="D116" s="5"/>
      <c r="E116" s="10"/>
      <c r="F116"/>
    </row>
    <row r="117" spans="1:6" s="31" customFormat="1" ht="21.95" customHeight="1">
      <c r="A117" s="55"/>
      <c r="B117" s="37"/>
      <c r="C117" s="37"/>
      <c r="D117" s="37"/>
      <c r="E117" s="37"/>
      <c r="F117" s="38"/>
    </row>
  </sheetData>
  <mergeCells count="5">
    <mergeCell ref="A102:E102"/>
    <mergeCell ref="B4:E4"/>
    <mergeCell ref="B5:E5"/>
    <mergeCell ref="A100:E100"/>
    <mergeCell ref="A101:E101"/>
  </mergeCells>
  <conditionalFormatting sqref="B62:B99 B1:B6 B103:B1048576">
    <cfRule type="duplicateValues" dxfId="0" priority="3"/>
  </conditionalFormatting>
  <pageMargins left="0.70866141732283472" right="0.70866141732283472" top="0.55118110236220474" bottom="0.55118110236220474" header="0.31496062992125984" footer="0.31496062992125984"/>
  <pageSetup paperSize="9" scale="69" fitToHeight="0" orientation="portrait" useFirstPageNumber="1" r:id="rId1"/>
  <headerFooter>
    <oddHeader>&amp;C&amp;F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Didaktika za djecu s teškoćama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Miletić Nada</cp:lastModifiedBy>
  <cp:lastPrinted>2026-06-09T07:36:04Z</cp:lastPrinted>
  <dcterms:created xsi:type="dcterms:W3CDTF">2018-11-29T09:49:06Z</dcterms:created>
  <dcterms:modified xsi:type="dcterms:W3CDTF">2026-06-09T07:36:09Z</dcterms:modified>
</cp:coreProperties>
</file>